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Rechnungswesen\03 Konzern_ab2021\00_Abschlüsse\2024\12-Dez\D_Konzernabschluss\02_Anhang\zzz_Sonstiges\"/>
    </mc:Choice>
  </mc:AlternateContent>
  <xr:revisionPtr revIDLastSave="0" documentId="13_ncr:1_{09333300-08FF-4458-8DA0-D62FEFCC5F57}" xr6:coauthVersionLast="47" xr6:coauthVersionMax="47" xr10:uidLastSave="{00000000-0000-0000-0000-000000000000}"/>
  <bookViews>
    <workbookView xWindow="23929" yWindow="-113" windowWidth="24267" windowHeight="14651" firstSheet="1" activeTab="1" xr2:uid="{00000000-000D-0000-FFFF-FFFF00000000}"/>
  </bookViews>
  <sheets>
    <sheet name="_com.sap.ip.bi.xl.hiddensheet" sheetId="2" state="veryHidden" r:id="rId1"/>
    <sheet name="Übersicht" sheetId="10" r:id="rId2"/>
    <sheet name="Bilanz" sheetId="8" r:id="rId3"/>
    <sheet name="Gesamtergebnisrechnung" sheetId="4" r:id="rId4"/>
    <sheet name="EK-Veränderungsrechnung" sheetId="5" r:id="rId5"/>
    <sheet name="Kapitalflussrechnung" sheetId="6" r:id="rId6"/>
    <sheet name="Kapfluss_alt" sheetId="7" state="hidden" r:id="rId7"/>
  </sheets>
  <definedNames>
    <definedName name="DM_MAP_fcda34df2eb54f5a871b02470653c28c" localSheetId="5">Kapitalflussrechnung!$B$51</definedName>
    <definedName name="_xlnm.Print_Area" localSheetId="2">Bilanz!$A$1:$K$69</definedName>
    <definedName name="_xlnm.Print_Area" localSheetId="4">'EK-Veränderungsrechnung'!$A$1:$M$40</definedName>
    <definedName name="_xlnm.Print_Area" localSheetId="3">Gesamtergebnisrechnung!$A$1:$I$61</definedName>
    <definedName name="_xlnm.Print_Area" localSheetId="5">Kapitalflussrechnung!$A$1:$C$53</definedName>
    <definedName name="_xlnm.Print_Area" localSheetId="1">Übersicht!$A$1:$D$11</definedName>
    <definedName name="SAPCrosstab1" localSheetId="6">#REF!</definedName>
    <definedName name="SAPCrosstab1">#REF!</definedName>
    <definedName name="SAPCrosstab2" localSheetId="6">#REF!</definedName>
    <definedName name="SAPCrosstab2">#REF!</definedName>
  </definedNames>
  <calcPr calcId="191029" calcOnSave="0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7" l="1"/>
  <c r="B54" i="7" s="1"/>
  <c r="B49" i="7"/>
  <c r="B42" i="7"/>
  <c r="B22" i="7"/>
  <c r="B13" i="7"/>
  <c r="B23" i="7" s="1"/>
</calcChain>
</file>

<file path=xl/sharedStrings.xml><?xml version="1.0" encoding="utf-8"?>
<sst xmlns="http://schemas.openxmlformats.org/spreadsheetml/2006/main" count="280" uniqueCount="197">
  <si>
    <t>Gewinnrücklagen</t>
  </si>
  <si>
    <t>Nicht beherrschende Anteile</t>
  </si>
  <si>
    <t>Umsatzerlöse</t>
  </si>
  <si>
    <t>Bestandsveränderungen</t>
  </si>
  <si>
    <t>Gesamtleistung</t>
  </si>
  <si>
    <t>Sonstige Erträge</t>
  </si>
  <si>
    <t>Materialaufwand</t>
  </si>
  <si>
    <t>Personalaufwand</t>
  </si>
  <si>
    <t>Finanzerträge</t>
  </si>
  <si>
    <t>Finanzaufwendungen</t>
  </si>
  <si>
    <t>Steuern vom Einkommen und vom Ertrag</t>
  </si>
  <si>
    <t>Ergebnis nach Ertragsteuern</t>
  </si>
  <si>
    <t xml:space="preserve">     Nicht beherrschende Anteile</t>
  </si>
  <si>
    <t xml:space="preserve">     Anteile der Aktionäre der KSB SE &amp; Co. KGaA</t>
  </si>
  <si>
    <t>Überleitung zum Gesamtergebnis</t>
  </si>
  <si>
    <t>Sonstiges Ergebnis</t>
  </si>
  <si>
    <t>Gesamtergebnis</t>
  </si>
  <si>
    <t>Davon:</t>
  </si>
  <si>
    <t>Eigenkapitalveränderungsrechnung</t>
  </si>
  <si>
    <t>in T €</t>
  </si>
  <si>
    <t>Ausschüttungen</t>
  </si>
  <si>
    <t>Kapitalerhöhungen / -herabsetzungen</t>
  </si>
  <si>
    <t>Sonstiges</t>
  </si>
  <si>
    <t>Andere
Gewinn-
rücklagen</t>
  </si>
  <si>
    <t>Währungs-umrechnungs-differenzen</t>
  </si>
  <si>
    <t>Neubewertung 
leistungs-
orientierter Ver-
sorgungspläne</t>
  </si>
  <si>
    <t>Gesamtergebnisrechnung</t>
  </si>
  <si>
    <t>Gesonderte Gewinn- und Verlustrechnung</t>
  </si>
  <si>
    <t>Anhang Nr.</t>
  </si>
  <si>
    <t xml:space="preserve"> </t>
  </si>
  <si>
    <t xml:space="preserve">Andere aktivierte Eigenleistungen </t>
  </si>
  <si>
    <t>Ergebnis aus nach der Equity-Methode bilanzierten Beteiligungen</t>
  </si>
  <si>
    <t>Verwässertes und unverwässertes Ergebnis je Stammaktie (in €)</t>
  </si>
  <si>
    <t>Verwässertes und unverwässertes Ergebnis je Vorzugsaktie (in €)</t>
  </si>
  <si>
    <t xml:space="preserve">   Neubewertung leistungsorientierter Versorgungspläne</t>
  </si>
  <si>
    <t xml:space="preserve">   Steuern vom Einkommen und vom Ertrag</t>
  </si>
  <si>
    <t xml:space="preserve">   Marktwertänderung von Finanzinstrumenten: Hedging Reserve</t>
  </si>
  <si>
    <t xml:space="preserve">   Marktwertänderung von Finanzinstrumenten: Hedging Cost Reserve</t>
  </si>
  <si>
    <t>Weitere Erläuterungen können dem Konzernanhang entnommen werden.</t>
  </si>
  <si>
    <t xml:space="preserve">Cashflow </t>
  </si>
  <si>
    <t>Cashflow aus betrieblichen Tätigkeiten</t>
  </si>
  <si>
    <t>Cashflow aus Investitionstätigkeiten</t>
  </si>
  <si>
    <t>Cashflow aus Finanzierungstätigkeiten</t>
  </si>
  <si>
    <t>Veränderung Zahlungsmittel und Zahlungsmitteläquivalente</t>
  </si>
  <si>
    <t>Einfluss Wechselkursänderungen auf Zahlungsmittel und Zahlungsmitteläquivalente</t>
  </si>
  <si>
    <t>Einfluss Konsolidierungskreisänderungen</t>
  </si>
  <si>
    <t>Zahlungsmittel und Zahlungsmitteläquivalente am Anfang der Periode</t>
  </si>
  <si>
    <t>Marktwert-
änderung von
Finanz-
instrumenten:
Hedging Reserve</t>
  </si>
  <si>
    <t>Marktwert-
änderung von
Finanz-
instrumenten:
Hedging Cost  Reserve</t>
  </si>
  <si>
    <t>Abschreibungen</t>
  </si>
  <si>
    <t>Finanzergebnis</t>
  </si>
  <si>
    <t>Ergebnis vor Ertragsteuern (EBT)</t>
  </si>
  <si>
    <t>Ergebnis vor Finanzergebnis und Ertragsteuern (EBIT)</t>
  </si>
  <si>
    <t>Kapitalflussrechnung</t>
  </si>
  <si>
    <t>Abschreibungen / Zuschreibungen</t>
  </si>
  <si>
    <t>Zunahme / Abnahme der langfristigen Rückstellungen</t>
  </si>
  <si>
    <t>Gewinne / Verluste aus dem Abgang von Gegenständen des Anlagevermögens</t>
  </si>
  <si>
    <t>Andere zahlungsunwirksame Aufwendungen / Erträge</t>
  </si>
  <si>
    <t>Zunahme / Abnahme der Vorräte</t>
  </si>
  <si>
    <t>Zunahme / Abnahme der Forderungen aus Lieferungen und Leistungen und andere Aktiva</t>
  </si>
  <si>
    <t>Zunahme / Abnahme der Vertragsvermögenswerte</t>
  </si>
  <si>
    <t>Zunahme / Abnahme der kurzfristigen Rückstellungen</t>
  </si>
  <si>
    <t>Zunahme / Abnahme der erhaltenen Anzahlungen</t>
  </si>
  <si>
    <t>Zunahme / Abnahme der Verbindlichkeiten (ohne Finanzverbindlichkeiten)</t>
  </si>
  <si>
    <t>Zunahme / Abnahme der Vertragsverbindlichkeiten</t>
  </si>
  <si>
    <t>Sonstige zahlungsunwirksame Aufwendungen (betrieblicher Bereich)</t>
  </si>
  <si>
    <t>Einzahlungen aus Abgängen von Gegenständen des immateriellen Anlagevermögens</t>
  </si>
  <si>
    <t>Auszahlungen für Investitionen in das immaterielle Anlagevermögen</t>
  </si>
  <si>
    <t>Einzahlungen aus Abgängen von Gegenständen des Sachanlagevermögens</t>
  </si>
  <si>
    <t xml:space="preserve">Auszahlungen für Investitionen in das Sachanlagevermögen </t>
  </si>
  <si>
    <t>Einzahlungen aus Abgängen von Gegenständen des Finanzanlagevermögens</t>
  </si>
  <si>
    <t>Auszahlungen für Investitionen in das Finanzanlagevermögen</t>
  </si>
  <si>
    <t>Einzahlungen aus dem Verkauf von konsolidierten Unternehmen</t>
  </si>
  <si>
    <t xml:space="preserve">  und sonstigen Geschäftseinheiten (abzüglich erworbener flüssiger Mittel)</t>
  </si>
  <si>
    <t>Auszahlungen für den Erwerb von konsolidierten Unternehmen</t>
  </si>
  <si>
    <t>Einzahlungen aus Commercial Papers</t>
  </si>
  <si>
    <t>Auszahlungen für Commercial Papers</t>
  </si>
  <si>
    <t>Einzahlungen aus Festgeldern (Laufzeit mehr als 3 bis zu 12 Monate)</t>
  </si>
  <si>
    <t>Auszahlungen für Festgelder (Laufzeit mehr als 3 bis zu 12 Monate)</t>
  </si>
  <si>
    <t>Sonstige zahlungsunwirksame Aufwendungen / Erträge</t>
  </si>
  <si>
    <t>Dividendenzahlung für Vorjahr - Nicht beherrschende Anteile</t>
  </si>
  <si>
    <t>Auszahlungen für Schuldscheindarlehen</t>
  </si>
  <si>
    <t>Einzahlungen aus Finanzverbindlichkeiten</t>
  </si>
  <si>
    <t>Auszahlungen für Finanzverbindlichkeiten</t>
  </si>
  <si>
    <t>Auszahlungen für den Erwerb von Minderheiten</t>
  </si>
  <si>
    <t xml:space="preserve">Zahlungsmittel und Zahlungsmitteläquivalente am Ende der Periode </t>
  </si>
  <si>
    <t>Weitere Erläuterungen können Kapitel "VII. Kapitalflussrechnung" des Konzernanhangs entnommen werden.</t>
  </si>
  <si>
    <t>KSB Konzern 2019</t>
  </si>
  <si>
    <t>Rundung</t>
  </si>
  <si>
    <r>
      <t xml:space="preserve">Dividendenzahlung für Vorjahr - Aktionäre der KSB SE &amp; Co. KGaA </t>
    </r>
    <r>
      <rPr>
        <sz val="8"/>
        <rFont val="Arial"/>
        <family val="2"/>
      </rPr>
      <t>(Anhang Nr. 11)</t>
    </r>
  </si>
  <si>
    <t>Einzahlungen für Geldanlagen an nicht vollkonsolidierte Konzerngesellschaften</t>
  </si>
  <si>
    <t>Auszahlungen für Geldanlagen an nicht vollkonsolidierte Konzerngesellschaften</t>
  </si>
  <si>
    <t>Sukzessive Erwerbe</t>
  </si>
  <si>
    <t xml:space="preserve">Veränderung der Vertragsvermögenswerte </t>
  </si>
  <si>
    <t>Veränderung der Vorräte</t>
  </si>
  <si>
    <t>An die Aktionäre der KSB SE &amp; Co. KGaA gezahlte Dividenden</t>
  </si>
  <si>
    <t>Verkauf von Tochtergesellschaften und sonstigen Geschäftseinheiten, abzüglich veräußerter Zahlungsmittel</t>
  </si>
  <si>
    <t>Gewinne / Verluste aus dem Abgang von Immateriellen Vermögenswerten und Sachanlagen</t>
  </si>
  <si>
    <t>Gewinne / Verluste aus dem Verkauf von Tochtergesellschaften</t>
  </si>
  <si>
    <t>An nicht beherrschende Anteilseigner gezahlte Dividenden</t>
  </si>
  <si>
    <t>Einzahlungen aus Geldanlagen an nicht vollkonsolidierte Gesellschaften</t>
  </si>
  <si>
    <t>Auszahlungen für Geldanlagen an nicht vollkonsolidierte Gesellschaften</t>
  </si>
  <si>
    <t>Posten, die in Folgeperioden nicht in die Gewinn- und Verlustrechnung umklassifiziert werden</t>
  </si>
  <si>
    <t>Posten, die gegebenenfalls in Folgeperioden in die Gewinn- und Verlustrechnung umklassifiziert werden</t>
  </si>
  <si>
    <t xml:space="preserve">Veränderung der Vertragsverbindlichkeiten </t>
  </si>
  <si>
    <t>Einzahlungen aus Kapitalmaßnahmen mit nicht vollkonsolidierten Gesellschaften</t>
  </si>
  <si>
    <t>Auszahlungen für Kapitalmaßnahmen mit nicht vollkonsolidierten Gesellschaften</t>
  </si>
  <si>
    <t>1 - 3</t>
  </si>
  <si>
    <t>Bilanz</t>
  </si>
  <si>
    <t>AKTIVA</t>
  </si>
  <si>
    <t>LANGFRISTIGES VERMÖGEN</t>
  </si>
  <si>
    <t>Immaterielle Vermögenswerte</t>
  </si>
  <si>
    <t>Nutzungsrechte am Leasinggut</t>
  </si>
  <si>
    <t>Sachanlagen</t>
  </si>
  <si>
    <t>Finanzielle Vermögenswerte</t>
  </si>
  <si>
    <t>Sonstige nicht finanzielle Vermögenswerte</t>
  </si>
  <si>
    <t>Nach der Equity-Methode bilanzierte Beteiligungen</t>
  </si>
  <si>
    <t>Aktive latente Steuern</t>
  </si>
  <si>
    <t>KURZFRISTIGES VERMÖGEN</t>
  </si>
  <si>
    <t>Vorräte</t>
  </si>
  <si>
    <t>Vertragsvermögenswerte</t>
  </si>
  <si>
    <t xml:space="preserve">Forderungen aus Lieferungen und Leistungen </t>
  </si>
  <si>
    <t>Zahlungsmittel und Zahlungsmitteläquivalente</t>
  </si>
  <si>
    <t>PASSIVA</t>
  </si>
  <si>
    <t>EIGENKAPITAL</t>
  </si>
  <si>
    <t>Gezeichnetes Kapital</t>
  </si>
  <si>
    <t>Kapitalrücklage</t>
  </si>
  <si>
    <t>Eigenkapital der Aktionäre der KSB SE &amp; Co. KGaA</t>
  </si>
  <si>
    <t>LANGFRISTIGE SCHULDEN</t>
  </si>
  <si>
    <t>Passive latente Steuern</t>
  </si>
  <si>
    <t>Finanzverbindlichkeiten</t>
  </si>
  <si>
    <t>KURZFRISTIGE SCHULDEN</t>
  </si>
  <si>
    <t>Vertragsverbindlichkeiten</t>
  </si>
  <si>
    <t>Verbindlichkeiten aus Lieferungen und Leistungen</t>
  </si>
  <si>
    <t>Sonstige finanzielle Verbindlichkeiten</t>
  </si>
  <si>
    <t>Sonstige nicht finanzielle Verbindlichkeiten</t>
  </si>
  <si>
    <t>Ertragsteuerschulden</t>
  </si>
  <si>
    <t xml:space="preserve">Finanzaufwendungen </t>
  </si>
  <si>
    <t xml:space="preserve">Veränderung der Forderungen aus Lieferungen und Leistungen </t>
  </si>
  <si>
    <t>Veränderung der Rückstellungen</t>
  </si>
  <si>
    <t>Veränderung der Verbindlichkeiten aus Lieferungen und Leistungen</t>
  </si>
  <si>
    <t>Veränderung der übrigen Vermögenswerte und Schulden</t>
  </si>
  <si>
    <t>Gezahlte Ertragsteuern</t>
  </si>
  <si>
    <t>Erhaltene Zinsen</t>
  </si>
  <si>
    <t xml:space="preserve">Einzahlungen aus Abgängen von Immateriellen Vermögenswerten und Sachanlagen </t>
  </si>
  <si>
    <t>Auszahlungen für Investitionen in Immaterielle Vermögenswerte und Sachanlagen</t>
  </si>
  <si>
    <t>Einzahlungen aus Geldanlagen mit einer originären Laufzeit von mehr als 3 Monaten</t>
  </si>
  <si>
    <t>Auszahlungen für Geldanlagen mit einer originären Laufzeit von mehr als 3 Monaten</t>
  </si>
  <si>
    <t>Einzahlungen aus Dividenden von nicht vollkonsolidierten Gesellschaften</t>
  </si>
  <si>
    <t>Auszahlungen für Finanzverbindlichkeiten (ohne Leasingverbindlichkeiten)</t>
  </si>
  <si>
    <t>Tilgung von Leasingverbindlichkeiten</t>
  </si>
  <si>
    <t xml:space="preserve">Gezahlte Zinsen </t>
  </si>
  <si>
    <t>Andere Aufwendungen</t>
  </si>
  <si>
    <t xml:space="preserve">   Währungsumrechnungsdifferenzen</t>
  </si>
  <si>
    <t xml:space="preserve">   Steuern vom Einkommen und vom Ertrag: Hedging Reserve</t>
  </si>
  <si>
    <t xml:space="preserve">   Steuern vom Einkommen und vom Ertrag: Hedging Cost Reserve</t>
  </si>
  <si>
    <t>Spalte M</t>
  </si>
  <si>
    <t xml:space="preserve">Inhaltsverzeichnis </t>
  </si>
  <si>
    <t>►</t>
  </si>
  <si>
    <t xml:space="preserve">Bilanz des KSB Konzerns </t>
  </si>
  <si>
    <t>Gesamtergebnisrechnung des KSB Konzerns</t>
  </si>
  <si>
    <t>Eigenkapitalveränderungsrechnung des KSB Konzerns</t>
  </si>
  <si>
    <t>Kapitalflussrechnung des KSB Konzerns</t>
  </si>
  <si>
    <t>Sonstige finanzielle Vermögenswerte</t>
  </si>
  <si>
    <t>01.01.2023 - 31.12.2023</t>
  </si>
  <si>
    <t>Gezeichnetes
Kapital
der KSB KGaA</t>
  </si>
  <si>
    <t>Kapitalrücklage
der KSB KGaA</t>
  </si>
  <si>
    <t>Eigenkapital
der Aktionäre
der KSB KGaA</t>
  </si>
  <si>
    <t>Summe
Eigenkapital</t>
  </si>
  <si>
    <t>Gezeichnetes Kapital der KSB KGaA</t>
  </si>
  <si>
    <t>Kapitalrücklage der KSB KGaA</t>
  </si>
  <si>
    <t>Andere Gewinn-rücklagen</t>
  </si>
  <si>
    <t>Marktwert-änderung von Finanz-instrumenten: Hedging Reserve</t>
  </si>
  <si>
    <t>Marktwert-änderung von Finanz-instrumenten:Hedging Cost  Res</t>
  </si>
  <si>
    <t>Neubewertung leistungs-orientierter Ver-sorgungspläne</t>
  </si>
  <si>
    <t>Eigenkapital der Aktionäre der KSB KGaA</t>
  </si>
  <si>
    <t>Summe Eigenkapital</t>
  </si>
  <si>
    <t>Stand 01.01.2023</t>
  </si>
  <si>
    <t>Stand 31.12.2023</t>
  </si>
  <si>
    <t>Erwerb von Tochtergesellschaften und sonstigen Geschäftseinheiten, abzüglich erworbener Zahlungsmittel</t>
  </si>
  <si>
    <t>Einzahlungen aus Eigenkapitalzuführungen</t>
  </si>
  <si>
    <t>Auszahlungen für Kapitalherabsetzungen</t>
  </si>
  <si>
    <t xml:space="preserve">Sonstige Einzahlungen / Auszahlungen aus Finanzierungstätigkeiten </t>
  </si>
  <si>
    <t>Januar bis Dezember 2024</t>
  </si>
  <si>
    <t>in Mio. €</t>
  </si>
  <si>
    <t>Rückstellungen für Pensionen und ähnliche Verpflichtungen</t>
  </si>
  <si>
    <t>Sonstige Rückstellungen</t>
  </si>
  <si>
    <t>KSB Konzern 2024</t>
  </si>
  <si>
    <t>01.01.2024 - 31.12.2024</t>
  </si>
  <si>
    <t>Stand 01.01.2024</t>
  </si>
  <si>
    <t>Stand 31.12.2024</t>
  </si>
  <si>
    <t>01.01.- 31.12.2024</t>
  </si>
  <si>
    <t>01.01. - 31.12.2023</t>
  </si>
  <si>
    <t>Erwerb von Gemeinschaftsunternehmen und assoziierten Unternehmen</t>
  </si>
  <si>
    <t>Geschäftsvorfälle mit nicht beherrschenden Anteilen</t>
  </si>
  <si>
    <t xml:space="preserve">   Neubewertung leistungsorientierter Versorgungspläne 
   von nach der Equity-Methode bilanzierten Beteiligungen</t>
  </si>
  <si>
    <t xml:space="preserve">   Erfolgsneutrale Aufwendungen und Erträge 
   von nach der Equity-Methode bilanzierten Beteiligungen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</si>
</sst>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_);_(* \(#,##0\);_(* &quot;-&quot;_);_(@_)"/>
    <numFmt numFmtId="165" formatCode="_(&quot;€&quot;* #,##0_);_(&quot;€&quot;* \(#,##0\);_(&quot;€&quot;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\ #\ #\ 0"/>
    <numFmt numFmtId="169" formatCode="#,##0&quot;DM&quot;;\ \-#,##0&quot;DM&quot;"/>
    <numFmt numFmtId="170" formatCode="#,##0;[Red]\-#,##0;0"/>
    <numFmt numFmtId="171" formatCode="\+#,##0;[Red]\-#,##0;0"/>
    <numFmt numFmtId="172" formatCode="\+#,##0.0;[Red]\-#,##0.0;0.0"/>
    <numFmt numFmtId="173" formatCode="0.0%"/>
    <numFmt numFmtId="174" formatCode="#,##0_€"/>
    <numFmt numFmtId="175" formatCode="#,##0.00_€"/>
    <numFmt numFmtId="176" formatCode="#,##0.00;[Red]\-#,##0.00;0.00"/>
    <numFmt numFmtId="177" formatCode="#,##0.0"/>
    <numFmt numFmtId="178" formatCode="0.0"/>
    <numFmt numFmtId="179" formatCode="#,##0.0_€"/>
    <numFmt numFmtId="180" formatCode="0.000000000"/>
  </numFmts>
  <fonts count="7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4"/>
      <name val="Arial"/>
      <family val="2"/>
    </font>
    <font>
      <b/>
      <sz val="11"/>
      <color rgb="FF336699"/>
      <name val="Arial"/>
      <family val="2"/>
    </font>
    <font>
      <i/>
      <sz val="11"/>
      <name val="Arial"/>
      <family val="2"/>
    </font>
    <font>
      <b/>
      <sz val="11"/>
      <color theme="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sz val="12"/>
      <color theme="4"/>
      <name val="Arial"/>
      <family val="2"/>
    </font>
    <font>
      <b/>
      <sz val="14"/>
      <color rgb="FF002060"/>
      <name val="Arial"/>
      <family val="2"/>
    </font>
    <font>
      <b/>
      <sz val="12"/>
      <color rgb="FF336699"/>
      <name val="Arial"/>
      <family val="2"/>
    </font>
    <font>
      <b/>
      <sz val="12"/>
      <name val="Arial"/>
      <family val="2"/>
    </font>
    <font>
      <b/>
      <sz val="12"/>
      <color theme="4"/>
      <name val="Arial"/>
      <family val="2"/>
    </font>
    <font>
      <b/>
      <u/>
      <sz val="12"/>
      <name val="Arial"/>
      <family val="2"/>
    </font>
    <font>
      <sz val="12"/>
      <color rgb="FF336699"/>
      <name val="Arial"/>
      <family val="2"/>
    </font>
    <font>
      <sz val="8"/>
      <name val="Arial"/>
      <family val="2"/>
    </font>
    <font>
      <sz val="9"/>
      <color theme="4"/>
      <name val="Arial"/>
      <family val="2"/>
    </font>
    <font>
      <sz val="10"/>
      <name val="Helv"/>
      <family val="2"/>
    </font>
    <font>
      <sz val="12"/>
      <name val="Helv"/>
      <family val="2"/>
    </font>
    <font>
      <sz val="12"/>
      <color theme="4"/>
      <name val="Helv"/>
      <family val="2"/>
    </font>
    <font>
      <b/>
      <sz val="20"/>
      <color rgb="FF336699"/>
      <name val="Arial"/>
      <family val="2"/>
    </font>
    <font>
      <b/>
      <sz val="12"/>
      <name val="Helv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0"/>
      <color theme="4"/>
      <name val="Arial"/>
      <family val="2"/>
    </font>
    <font>
      <b/>
      <i/>
      <u/>
      <sz val="10"/>
      <name val="Arial"/>
      <family val="2"/>
    </font>
    <font>
      <sz val="10"/>
      <color theme="4"/>
      <name val="Helv"/>
      <family val="2"/>
    </font>
    <font>
      <sz val="11"/>
      <name val="Helv"/>
      <family val="2"/>
    </font>
    <font>
      <b/>
      <sz val="11"/>
      <color theme="4" tint="-0.24976348155156103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rgb="FF336699"/>
      <name val="Arial"/>
      <family val="2"/>
    </font>
    <font>
      <b/>
      <i/>
      <u/>
      <sz val="20"/>
      <color rgb="FF336699"/>
      <name val="Arial"/>
      <family val="2"/>
    </font>
    <font>
      <b/>
      <i/>
      <u/>
      <sz val="20"/>
      <name val="Arial"/>
      <family val="2"/>
    </font>
    <font>
      <b/>
      <sz val="12"/>
      <color rgb="FF0070C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i/>
      <sz val="12"/>
      <name val="Arial"/>
      <family val="2"/>
    </font>
    <font>
      <sz val="6"/>
      <name val="Frutiger LT Pro 57 Condensed"/>
      <family val="2"/>
    </font>
    <font>
      <sz val="11"/>
      <color indexed="18"/>
      <name val="DIN-Light"/>
      <family val="2"/>
    </font>
    <font>
      <sz val="11"/>
      <name val="DIN-Light"/>
      <family val="2"/>
    </font>
    <font>
      <sz val="11"/>
      <color rgb="FFFF0000"/>
      <name val="DIN-Light"/>
      <family val="2"/>
    </font>
    <font>
      <b/>
      <sz val="20"/>
      <color rgb="FF336699"/>
      <name val="Frutiger LT Pro 45 Light"/>
      <family val="2"/>
    </font>
    <font>
      <sz val="20"/>
      <color theme="8" tint="-0.249977111117893"/>
      <name val="Arial"/>
      <family val="2"/>
    </font>
    <font>
      <sz val="20"/>
      <name val="Arial"/>
      <family val="2"/>
    </font>
    <font>
      <sz val="10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sz val="10"/>
      <color rgb="FFFF0000"/>
      <name val="Arial"/>
      <family val="2"/>
    </font>
    <font>
      <sz val="12"/>
      <color theme="8" tint="-0.249977111117893"/>
      <name val="Helv"/>
      <family val="2"/>
    </font>
    <font>
      <sz val="12"/>
      <color theme="8" tint="-0.249977111117893"/>
      <name val="Helv"/>
    </font>
    <font>
      <sz val="9"/>
      <color theme="0"/>
      <name val="Arial"/>
      <family val="2"/>
    </font>
    <font>
      <b/>
      <sz val="11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5FB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rgb="FFC6F9C1"/>
        <bgColor indexed="64"/>
      </patternFill>
    </fill>
    <fill>
      <patternFill patternType="solid">
        <fgColor rgb="FFABEDA5"/>
        <bgColor indexed="64"/>
      </patternFill>
    </fill>
    <fill>
      <patternFill patternType="solid">
        <fgColor rgb="FF94D88F"/>
        <bgColor indexed="64"/>
      </patternFill>
    </fill>
    <fill>
      <patternFill patternType="solid">
        <fgColor rgb="FFFFFDBF"/>
        <bgColor indexed="64"/>
      </patternFill>
    </fill>
    <fill>
      <patternFill patternType="solid">
        <fgColor rgb="FFFFFB8C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988C"/>
        <bgColor indexed="64"/>
      </patternFill>
    </fill>
    <fill>
      <patternFill patternType="solid">
        <fgColor rgb="FFFF6758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BE5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3" tint="-0.24796288949247719"/>
      </left>
      <right style="thin">
        <color theme="3" tint="-0.24796288949247719"/>
      </right>
      <top style="thin">
        <color theme="3" tint="-0.24796288949247719"/>
      </top>
      <bottom style="thin">
        <color theme="3" tint="-0.24796288949247719"/>
      </bottom>
      <diagonal/>
    </border>
    <border>
      <left style="thin">
        <color theme="3" tint="0.59974974822229687"/>
      </left>
      <right style="thin">
        <color theme="3" tint="0.59974974822229687"/>
      </right>
      <top style="thin">
        <color theme="3" tint="0.59974974822229687"/>
      </top>
      <bottom style="thin">
        <color theme="3" tint="0.59974974822229687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theme="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theme="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auto="1"/>
      </right>
      <top/>
      <bottom style="medium">
        <color theme="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2" fillId="2" borderId="1" applyNumberFormat="0" applyProtection="0"/>
    <xf numFmtId="0" fontId="3" fillId="0" borderId="2" applyNumberFormat="0" applyProtection="0">
      <alignment horizontal="right" vertical="center"/>
    </xf>
    <xf numFmtId="0" fontId="2" fillId="0" borderId="3" applyNumberFormat="0" applyProtection="0">
      <alignment horizontal="right" vertical="center"/>
    </xf>
    <xf numFmtId="0" fontId="3" fillId="2" borderId="1" applyNumberFormat="0" applyProtection="0"/>
    <xf numFmtId="0" fontId="4" fillId="3" borderId="3" applyNumberFormat="0">
      <protection locked="0"/>
    </xf>
    <xf numFmtId="0" fontId="4" fillId="4" borderId="3" applyNumberFormat="0" applyProtection="0"/>
    <xf numFmtId="0" fontId="3" fillId="5" borderId="2" applyNumberFormat="0" applyBorder="0">
      <alignment horizontal="right" vertical="center"/>
      <protection locked="0"/>
    </xf>
    <xf numFmtId="0" fontId="4" fillId="3" borderId="3" applyNumberFormat="0">
      <protection locked="0"/>
    </xf>
    <xf numFmtId="0" fontId="2" fillId="4" borderId="3" applyNumberFormat="0" applyProtection="0">
      <alignment horizontal="right" vertical="center"/>
    </xf>
    <xf numFmtId="0" fontId="2" fillId="5" borderId="3" applyNumberFormat="0" applyBorder="0">
      <alignment horizontal="right" vertical="center"/>
      <protection locked="0"/>
    </xf>
    <xf numFmtId="0" fontId="5" fillId="6" borderId="4" applyNumberFormat="0" applyBorder="0" applyProtection="0"/>
    <xf numFmtId="0" fontId="6" fillId="7" borderId="4" applyNumberFormat="0" applyBorder="0" applyProtection="0"/>
    <xf numFmtId="0" fontId="6" fillId="8" borderId="4" applyNumberFormat="0" applyBorder="0" applyProtection="0"/>
    <xf numFmtId="0" fontId="7" fillId="9" borderId="4" applyNumberFormat="0" applyBorder="0" applyProtection="0"/>
    <xf numFmtId="0" fontId="7" fillId="10" borderId="4" applyNumberFormat="0" applyBorder="0" applyProtection="0"/>
    <xf numFmtId="0" fontId="7" fillId="11" borderId="4" applyNumberFormat="0" applyBorder="0" applyProtection="0"/>
    <xf numFmtId="0" fontId="8" fillId="12" borderId="4" applyNumberFormat="0" applyBorder="0" applyProtection="0"/>
    <xf numFmtId="0" fontId="8" fillId="13" borderId="4" applyNumberFormat="0" applyBorder="0" applyProtection="0"/>
    <xf numFmtId="0" fontId="8" fillId="14" borderId="4" applyNumberFormat="0" applyBorder="0" applyProtection="0"/>
    <xf numFmtId="0" fontId="9" fillId="0" borderId="1" applyNumberFormat="0" applyFont="0" applyFill="0" applyAlignment="0" applyProtection="0"/>
    <xf numFmtId="0" fontId="10" fillId="2" borderId="0" applyNumberFormat="0" applyProtection="0"/>
    <xf numFmtId="0" fontId="9" fillId="0" borderId="5" applyNumberFormat="0" applyFont="0" applyFill="0" applyAlignment="0" applyProtection="0"/>
    <xf numFmtId="0" fontId="3" fillId="0" borderId="2" applyNumberFormat="0" applyFill="0" applyBorder="0" applyProtection="0"/>
    <xf numFmtId="0" fontId="3" fillId="2" borderId="1" applyNumberFormat="0" applyProtection="0"/>
    <xf numFmtId="0" fontId="2" fillId="2" borderId="3" applyNumberFormat="0" applyProtection="0"/>
    <xf numFmtId="0" fontId="4" fillId="15" borderId="1" applyNumberFormat="0" applyProtection="0"/>
    <xf numFmtId="0" fontId="4" fillId="16" borderId="1" applyNumberFormat="0" applyProtection="0"/>
    <xf numFmtId="0" fontId="4" fillId="17" borderId="1" applyNumberFormat="0" applyProtection="0"/>
    <xf numFmtId="0" fontId="4" fillId="5" borderId="1" applyNumberFormat="0" applyProtection="0"/>
    <xf numFmtId="0" fontId="4" fillId="4" borderId="3" applyNumberFormat="0" applyProtection="0"/>
    <xf numFmtId="0" fontId="11" fillId="0" borderId="6" applyNumberFormat="0" applyFill="0" applyBorder="0" applyAlignment="0" applyProtection="0"/>
    <xf numFmtId="0" fontId="12" fillId="0" borderId="6" applyNumberFormat="0" applyBorder="0" applyAlignment="0" applyProtection="0"/>
    <xf numFmtId="0" fontId="11" fillId="3" borderId="3" applyNumberFormat="0">
      <protection locked="0"/>
    </xf>
    <xf numFmtId="0" fontId="11" fillId="3" borderId="3" applyNumberFormat="0">
      <protection locked="0"/>
    </xf>
    <xf numFmtId="0" fontId="11" fillId="4" borderId="3" applyNumberFormat="0" applyProtection="0"/>
    <xf numFmtId="0" fontId="13" fillId="4" borderId="3" applyNumberFormat="0" applyProtection="0">
      <alignment horizontal="right" vertical="center"/>
    </xf>
    <xf numFmtId="0" fontId="14" fillId="5" borderId="2" applyNumberFormat="0" applyBorder="0">
      <alignment horizontal="right" vertical="center"/>
      <protection locked="0"/>
    </xf>
    <xf numFmtId="0" fontId="13" fillId="5" borderId="3" applyNumberFormat="0" applyBorder="0">
      <alignment horizontal="right" vertical="center"/>
      <protection locked="0"/>
    </xf>
    <xf numFmtId="0" fontId="3" fillId="0" borderId="2" applyNumberFormat="0" applyFill="0" applyBorder="0" applyProtection="0"/>
    <xf numFmtId="0" fontId="35" fillId="0" borderId="0"/>
    <xf numFmtId="0" fontId="35" fillId="0" borderId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0" fontId="24" fillId="0" borderId="0"/>
  </cellStyleXfs>
  <cellXfs count="291">
    <xf numFmtId="0" fontId="0" fillId="0" borderId="0" xfId="0"/>
    <xf numFmtId="0" fontId="38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29" fillId="0" borderId="13" xfId="0" applyFont="1" applyBorder="1" applyAlignment="1">
      <alignment vertical="center"/>
    </xf>
    <xf numFmtId="0" fontId="15" fillId="18" borderId="0" xfId="0" applyFont="1" applyFill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 applyProtection="1">
      <alignment vertical="center"/>
      <protection locked="0"/>
    </xf>
    <xf numFmtId="0" fontId="40" fillId="0" borderId="0" xfId="0" applyFont="1" applyAlignment="1">
      <alignment horizontal="left" vertical="center"/>
    </xf>
    <xf numFmtId="169" fontId="33" fillId="0" borderId="0" xfId="0" applyNumberFormat="1" applyFont="1" applyProtection="1">
      <protection locked="0"/>
    </xf>
    <xf numFmtId="0" fontId="36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 applyProtection="1">
      <alignment vertical="center"/>
      <protection locked="0"/>
    </xf>
    <xf numFmtId="173" fontId="36" fillId="0" borderId="0" xfId="48" applyNumberFormat="1" applyFont="1" applyProtection="1">
      <protection locked="0"/>
    </xf>
    <xf numFmtId="0" fontId="16" fillId="0" borderId="0" xfId="0" applyFont="1" applyProtection="1">
      <protection locked="0"/>
    </xf>
    <xf numFmtId="0" fontId="36" fillId="0" borderId="0" xfId="0" applyFont="1"/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37" fillId="0" borderId="0" xfId="0" applyFont="1" applyAlignment="1">
      <alignment horizontal="left"/>
    </xf>
    <xf numFmtId="0" fontId="37" fillId="0" borderId="0" xfId="0" applyFont="1"/>
    <xf numFmtId="0" fontId="17" fillId="0" borderId="0" xfId="0" applyFont="1" applyProtection="1">
      <protection locked="0"/>
    </xf>
    <xf numFmtId="0" fontId="45" fillId="0" borderId="0" xfId="0" applyFont="1"/>
    <xf numFmtId="169" fontId="17" fillId="0" borderId="0" xfId="0" applyNumberFormat="1" applyFont="1" applyProtection="1">
      <protection locked="0"/>
    </xf>
    <xf numFmtId="168" fontId="18" fillId="0" borderId="21" xfId="0" applyNumberFormat="1" applyFont="1" applyBorder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169" fontId="17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169" fontId="17" fillId="0" borderId="15" xfId="0" applyNumberFormat="1" applyFont="1" applyBorder="1" applyAlignment="1" applyProtection="1">
      <alignment vertical="center"/>
      <protection locked="0"/>
    </xf>
    <xf numFmtId="169" fontId="17" fillId="0" borderId="22" xfId="0" applyNumberFormat="1" applyFont="1" applyBorder="1" applyAlignment="1" applyProtection="1">
      <alignment vertical="center"/>
      <protection locked="0"/>
    </xf>
    <xf numFmtId="169" fontId="21" fillId="0" borderId="0" xfId="0" applyNumberFormat="1" applyFont="1" applyAlignment="1" applyProtection="1">
      <alignment vertical="center"/>
      <protection locked="0"/>
    </xf>
    <xf numFmtId="169" fontId="21" fillId="0" borderId="17" xfId="0" applyNumberFormat="1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169" fontId="20" fillId="0" borderId="15" xfId="0" applyNumberFormat="1" applyFont="1" applyBorder="1" applyAlignment="1" applyProtection="1">
      <alignment vertical="center"/>
      <protection locked="0"/>
    </xf>
    <xf numFmtId="169" fontId="22" fillId="0" borderId="15" xfId="0" applyNumberFormat="1" applyFont="1" applyBorder="1" applyAlignment="1" applyProtection="1">
      <alignment vertical="center"/>
      <protection locked="0"/>
    </xf>
    <xf numFmtId="169" fontId="23" fillId="0" borderId="0" xfId="0" applyNumberFormat="1" applyFont="1" applyAlignment="1" applyProtection="1">
      <alignment vertical="center"/>
      <protection locked="0"/>
    </xf>
    <xf numFmtId="169" fontId="22" fillId="0" borderId="0" xfId="0" applyNumberFormat="1" applyFont="1" applyAlignment="1" applyProtection="1">
      <alignment vertical="center"/>
      <protection locked="0"/>
    </xf>
    <xf numFmtId="3" fontId="20" fillId="0" borderId="0" xfId="0" applyNumberFormat="1" applyFont="1" applyAlignment="1" applyProtection="1">
      <alignment vertical="center"/>
      <protection locked="0"/>
    </xf>
    <xf numFmtId="170" fontId="17" fillId="0" borderId="0" xfId="0" applyNumberFormat="1" applyFont="1" applyProtection="1">
      <protection locked="0"/>
    </xf>
    <xf numFmtId="170" fontId="19" fillId="0" borderId="0" xfId="0" applyNumberFormat="1" applyFont="1" applyProtection="1">
      <protection locked="0"/>
    </xf>
    <xf numFmtId="171" fontId="17" fillId="0" borderId="0" xfId="0" applyNumberFormat="1" applyFont="1" applyProtection="1">
      <protection locked="0"/>
    </xf>
    <xf numFmtId="172" fontId="19" fillId="0" borderId="0" xfId="0" applyNumberFormat="1" applyFont="1" applyProtection="1">
      <protection locked="0"/>
    </xf>
    <xf numFmtId="0" fontId="17" fillId="0" borderId="17" xfId="0" applyFont="1" applyBorder="1" applyProtection="1">
      <protection locked="0"/>
    </xf>
    <xf numFmtId="169" fontId="17" fillId="0" borderId="17" xfId="0" applyNumberFormat="1" applyFont="1" applyBorder="1" applyProtection="1">
      <protection locked="0"/>
    </xf>
    <xf numFmtId="169" fontId="17" fillId="0" borderId="13" xfId="0" applyNumberFormat="1" applyFont="1" applyBorder="1" applyProtection="1">
      <protection locked="0"/>
    </xf>
    <xf numFmtId="169" fontId="17" fillId="0" borderId="19" xfId="0" applyNumberFormat="1" applyFont="1" applyBorder="1" applyProtection="1">
      <protection locked="0"/>
    </xf>
    <xf numFmtId="169" fontId="18" fillId="0" borderId="0" xfId="0" applyNumberFormat="1" applyFont="1" applyAlignment="1" applyProtection="1">
      <alignment vertical="center"/>
      <protection locked="0"/>
    </xf>
    <xf numFmtId="169" fontId="17" fillId="0" borderId="17" xfId="0" applyNumberFormat="1" applyFont="1" applyBorder="1" applyAlignment="1" applyProtection="1">
      <alignment vertical="center"/>
      <protection locked="0"/>
    </xf>
    <xf numFmtId="169" fontId="18" fillId="0" borderId="17" xfId="0" applyNumberFormat="1" applyFont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5" fillId="0" borderId="0" xfId="49" applyFont="1" applyProtection="1">
      <protection locked="0"/>
    </xf>
    <xf numFmtId="0" fontId="15" fillId="0" borderId="0" xfId="49" applyFont="1" applyAlignment="1" applyProtection="1">
      <alignment horizontal="right"/>
      <protection locked="0"/>
    </xf>
    <xf numFmtId="174" fontId="26" fillId="0" borderId="0" xfId="49" applyNumberFormat="1" applyFont="1" applyAlignment="1" applyProtection="1">
      <alignment horizontal="right"/>
      <protection locked="0"/>
    </xf>
    <xf numFmtId="174" fontId="15" fillId="0" borderId="0" xfId="49" applyNumberFormat="1" applyFont="1" applyAlignment="1" applyProtection="1">
      <alignment horizontal="right"/>
      <protection locked="0"/>
    </xf>
    <xf numFmtId="174" fontId="48" fillId="0" borderId="0" xfId="49" applyNumberFormat="1" applyFont="1" applyAlignment="1" applyProtection="1">
      <alignment horizontal="right"/>
      <protection locked="0"/>
    </xf>
    <xf numFmtId="0" fontId="36" fillId="0" borderId="0" xfId="49" applyFont="1"/>
    <xf numFmtId="0" fontId="16" fillId="0" borderId="0" xfId="49" applyFont="1" applyProtection="1">
      <protection locked="0"/>
    </xf>
    <xf numFmtId="0" fontId="27" fillId="0" borderId="0" xfId="49" applyFont="1" applyProtection="1">
      <protection locked="0"/>
    </xf>
    <xf numFmtId="0" fontId="28" fillId="0" borderId="0" xfId="49" applyFont="1" applyProtection="1">
      <protection locked="0"/>
    </xf>
    <xf numFmtId="0" fontId="29" fillId="0" borderId="0" xfId="49" applyFont="1" applyProtection="1">
      <protection locked="0"/>
    </xf>
    <xf numFmtId="0" fontId="29" fillId="0" borderId="0" xfId="49" applyFont="1" applyAlignment="1" applyProtection="1">
      <alignment horizontal="right"/>
      <protection locked="0"/>
    </xf>
    <xf numFmtId="174" fontId="29" fillId="0" borderId="0" xfId="49" applyNumberFormat="1" applyFont="1" applyAlignment="1">
      <alignment horizontal="right"/>
    </xf>
    <xf numFmtId="0" fontId="36" fillId="0" borderId="0" xfId="49" applyFont="1" applyProtection="1">
      <protection locked="0"/>
    </xf>
    <xf numFmtId="174" fontId="36" fillId="0" borderId="0" xfId="49" applyNumberFormat="1" applyFont="1" applyProtection="1">
      <protection locked="0"/>
    </xf>
    <xf numFmtId="0" fontId="29" fillId="0" borderId="13" xfId="49" applyFont="1" applyBorder="1" applyProtection="1">
      <protection locked="0"/>
    </xf>
    <xf numFmtId="0" fontId="31" fillId="0" borderId="13" xfId="49" applyFont="1" applyBorder="1" applyProtection="1">
      <protection locked="0"/>
    </xf>
    <xf numFmtId="0" fontId="29" fillId="0" borderId="14" xfId="49" applyFont="1" applyBorder="1" applyProtection="1">
      <protection locked="0"/>
    </xf>
    <xf numFmtId="0" fontId="31" fillId="0" borderId="14" xfId="49" applyFont="1" applyBorder="1" applyProtection="1">
      <protection locked="0"/>
    </xf>
    <xf numFmtId="0" fontId="29" fillId="0" borderId="14" xfId="49" applyFont="1" applyBorder="1" applyAlignment="1" applyProtection="1">
      <alignment horizontal="right" vertical="center"/>
      <protection locked="0"/>
    </xf>
    <xf numFmtId="0" fontId="29" fillId="0" borderId="14" xfId="49" applyFont="1" applyBorder="1" applyAlignment="1" applyProtection="1">
      <alignment horizontal="right"/>
      <protection locked="0"/>
    </xf>
    <xf numFmtId="174" fontId="29" fillId="0" borderId="14" xfId="49" applyNumberFormat="1" applyFont="1" applyBorder="1" applyAlignment="1" applyProtection="1">
      <alignment horizontal="right"/>
      <protection locked="0"/>
    </xf>
    <xf numFmtId="0" fontId="15" fillId="0" borderId="0" xfId="49" applyFont="1" applyAlignment="1" applyProtection="1">
      <alignment horizontal="right" vertical="center"/>
      <protection locked="0"/>
    </xf>
    <xf numFmtId="174" fontId="29" fillId="0" borderId="0" xfId="49" applyNumberFormat="1" applyFont="1" applyAlignment="1" applyProtection="1">
      <alignment horizontal="right"/>
      <protection locked="0"/>
    </xf>
    <xf numFmtId="3" fontId="36" fillId="0" borderId="0" xfId="49" applyNumberFormat="1" applyFont="1" applyProtection="1">
      <protection locked="0"/>
    </xf>
    <xf numFmtId="0" fontId="29" fillId="0" borderId="0" xfId="49" applyFont="1" applyAlignment="1" applyProtection="1">
      <alignment horizontal="right" vertical="center"/>
      <protection locked="0"/>
    </xf>
    <xf numFmtId="49" fontId="15" fillId="0" borderId="0" xfId="49" applyNumberFormat="1" applyFont="1" applyAlignment="1" applyProtection="1">
      <alignment horizontal="right" vertical="center"/>
      <protection locked="0"/>
    </xf>
    <xf numFmtId="170" fontId="29" fillId="0" borderId="0" xfId="49" applyNumberFormat="1" applyFont="1" applyAlignment="1" applyProtection="1">
      <alignment horizontal="right"/>
      <protection locked="0"/>
    </xf>
    <xf numFmtId="0" fontId="39" fillId="0" borderId="0" xfId="49" applyFont="1" applyProtection="1">
      <protection locked="0"/>
    </xf>
    <xf numFmtId="174" fontId="29" fillId="0" borderId="0" xfId="49" applyNumberFormat="1" applyFont="1" applyAlignment="1" applyProtection="1">
      <alignment horizontal="right" vertical="top"/>
      <protection locked="0"/>
    </xf>
    <xf numFmtId="169" fontId="29" fillId="0" borderId="0" xfId="49" applyNumberFormat="1" applyFont="1" applyAlignment="1" applyProtection="1">
      <alignment vertical="center"/>
      <protection locked="0"/>
    </xf>
    <xf numFmtId="169" fontId="15" fillId="0" borderId="0" xfId="49" applyNumberFormat="1" applyFont="1" applyAlignment="1" applyProtection="1">
      <alignment horizontal="right" vertical="center" wrapText="1"/>
      <protection locked="0"/>
    </xf>
    <xf numFmtId="169" fontId="15" fillId="0" borderId="0" xfId="49" applyNumberFormat="1" applyFont="1" applyAlignment="1" applyProtection="1">
      <alignment vertical="center"/>
      <protection locked="0"/>
    </xf>
    <xf numFmtId="169" fontId="33" fillId="0" borderId="0" xfId="49" applyNumberFormat="1" applyFont="1" applyProtection="1">
      <protection locked="0"/>
    </xf>
    <xf numFmtId="174" fontId="25" fillId="0" borderId="0" xfId="0" applyNumberFormat="1" applyFont="1" applyAlignment="1" applyProtection="1">
      <alignment horizontal="right" vertical="center"/>
      <protection locked="0"/>
    </xf>
    <xf numFmtId="174" fontId="24" fillId="0" borderId="0" xfId="0" applyNumberFormat="1" applyFont="1" applyAlignment="1" applyProtection="1">
      <alignment horizontal="right" vertical="center"/>
      <protection locked="0"/>
    </xf>
    <xf numFmtId="174" fontId="42" fillId="0" borderId="0" xfId="0" applyNumberFormat="1" applyFont="1" applyAlignment="1" applyProtection="1">
      <alignment horizontal="right" vertical="center"/>
      <protection locked="0"/>
    </xf>
    <xf numFmtId="174" fontId="43" fillId="0" borderId="0" xfId="0" applyNumberFormat="1" applyFont="1" applyAlignment="1" applyProtection="1">
      <alignment horizontal="right" vertical="center"/>
      <protection locked="0"/>
    </xf>
    <xf numFmtId="174" fontId="30" fillId="0" borderId="0" xfId="0" applyNumberFormat="1" applyFont="1" applyAlignment="1" applyProtection="1">
      <alignment horizontal="right" vertical="center"/>
      <protection locked="0"/>
    </xf>
    <xf numFmtId="174" fontId="29" fillId="0" borderId="0" xfId="0" applyNumberFormat="1" applyFont="1" applyAlignment="1" applyProtection="1">
      <alignment horizontal="right" vertical="center"/>
      <protection locked="0"/>
    </xf>
    <xf numFmtId="174" fontId="26" fillId="0" borderId="0" xfId="0" applyNumberFormat="1" applyFont="1" applyAlignment="1" applyProtection="1">
      <alignment horizontal="right" vertical="center"/>
      <protection locked="0"/>
    </xf>
    <xf numFmtId="174" fontId="15" fillId="0" borderId="0" xfId="0" applyNumberFormat="1" applyFont="1" applyAlignment="1" applyProtection="1">
      <alignment horizontal="right" vertical="center"/>
      <protection locked="0"/>
    </xf>
    <xf numFmtId="174" fontId="26" fillId="0" borderId="0" xfId="0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32" fillId="0" borderId="0" xfId="0" applyNumberFormat="1" applyFont="1" applyAlignment="1">
      <alignment horizontal="right" vertical="center"/>
    </xf>
    <xf numFmtId="174" fontId="28" fillId="0" borderId="15" xfId="0" applyNumberFormat="1" applyFont="1" applyBorder="1" applyAlignment="1">
      <alignment horizontal="right" vertical="center"/>
    </xf>
    <xf numFmtId="174" fontId="29" fillId="0" borderId="15" xfId="0" applyNumberFormat="1" applyFont="1" applyBorder="1" applyAlignment="1">
      <alignment horizontal="right" vertical="center"/>
    </xf>
    <xf numFmtId="174" fontId="30" fillId="0" borderId="0" xfId="0" applyNumberFormat="1" applyFont="1" applyAlignment="1">
      <alignment horizontal="right" vertical="center"/>
    </xf>
    <xf numFmtId="174" fontId="37" fillId="0" borderId="0" xfId="0" applyNumberFormat="1" applyFont="1" applyAlignment="1">
      <alignment horizontal="right" vertical="center"/>
    </xf>
    <xf numFmtId="174" fontId="44" fillId="0" borderId="0" xfId="0" applyNumberFormat="1" applyFont="1" applyAlignment="1">
      <alignment horizontal="right" vertical="center"/>
    </xf>
    <xf numFmtId="174" fontId="34" fillId="0" borderId="0" xfId="0" applyNumberFormat="1" applyFont="1" applyAlignment="1" applyProtection="1">
      <alignment horizontal="right" vertical="center"/>
      <protection locked="0"/>
    </xf>
    <xf numFmtId="0" fontId="28" fillId="0" borderId="13" xfId="0" quotePrefix="1" applyFont="1" applyBorder="1" applyAlignment="1" applyProtection="1">
      <alignment horizontal="right" vertical="center"/>
      <protection locked="0"/>
    </xf>
    <xf numFmtId="0" fontId="29" fillId="0" borderId="13" xfId="0" quotePrefix="1" applyFont="1" applyBorder="1" applyAlignment="1" applyProtection="1">
      <alignment horizontal="right" vertical="center"/>
      <protection locked="0"/>
    </xf>
    <xf numFmtId="175" fontId="15" fillId="0" borderId="0" xfId="49" applyNumberFormat="1" applyFont="1" applyAlignment="1" applyProtection="1">
      <alignment horizontal="right"/>
      <protection locked="0"/>
    </xf>
    <xf numFmtId="169" fontId="29" fillId="0" borderId="0" xfId="49" applyNumberFormat="1" applyFont="1" applyAlignment="1" applyProtection="1">
      <alignment vertical="center" wrapText="1"/>
      <protection locked="0"/>
    </xf>
    <xf numFmtId="174" fontId="15" fillId="0" borderId="0" xfId="49" applyNumberFormat="1" applyFont="1" applyAlignment="1" applyProtection="1">
      <alignment horizontal="right" vertical="center"/>
      <protection locked="0"/>
    </xf>
    <xf numFmtId="0" fontId="3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49" fillId="0" borderId="0" xfId="0" applyFont="1" applyAlignment="1" applyProtection="1">
      <alignment horizontal="right"/>
      <protection locked="0"/>
    </xf>
    <xf numFmtId="0" fontId="50" fillId="0" borderId="0" xfId="0" applyFont="1" applyProtection="1">
      <protection locked="0"/>
    </xf>
    <xf numFmtId="0" fontId="49" fillId="0" borderId="0" xfId="0" applyFont="1"/>
    <xf numFmtId="0" fontId="51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24" fillId="0" borderId="0" xfId="0" applyFont="1" applyAlignment="1" applyProtection="1">
      <alignment horizontal="right"/>
      <protection locked="0"/>
    </xf>
    <xf numFmtId="0" fontId="43" fillId="0" borderId="0" xfId="0" applyFont="1" applyProtection="1">
      <protection locked="0"/>
    </xf>
    <xf numFmtId="0" fontId="24" fillId="0" borderId="0" xfId="0" applyFont="1"/>
    <xf numFmtId="0" fontId="29" fillId="0" borderId="0" xfId="0" applyFont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28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15" fillId="0" borderId="0" xfId="0" applyFont="1" applyAlignment="1">
      <alignment horizontal="right"/>
    </xf>
    <xf numFmtId="0" fontId="15" fillId="0" borderId="0" xfId="0" applyFont="1"/>
    <xf numFmtId="0" fontId="52" fillId="0" borderId="0" xfId="0" applyFont="1" applyProtection="1">
      <protection locked="0"/>
    </xf>
    <xf numFmtId="0" fontId="29" fillId="0" borderId="13" xfId="0" applyFont="1" applyBorder="1"/>
    <xf numFmtId="0" fontId="29" fillId="0" borderId="13" xfId="0" applyFont="1" applyBorder="1" applyProtection="1">
      <protection locked="0"/>
    </xf>
    <xf numFmtId="0" fontId="31" fillId="0" borderId="13" xfId="0" applyFont="1" applyBorder="1" applyProtection="1">
      <protection locked="0"/>
    </xf>
    <xf numFmtId="0" fontId="29" fillId="0" borderId="13" xfId="0" applyFont="1" applyBorder="1" applyAlignment="1" applyProtection="1">
      <alignment horizontal="right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1" fontId="29" fillId="0" borderId="13" xfId="0" applyNumberFormat="1" applyFont="1" applyBorder="1" applyAlignment="1" applyProtection="1">
      <alignment horizontal="center"/>
      <protection locked="0"/>
    </xf>
    <xf numFmtId="0" fontId="24" fillId="0" borderId="13" xfId="0" applyFont="1" applyBorder="1"/>
    <xf numFmtId="0" fontId="29" fillId="0" borderId="0" xfId="0" applyFont="1"/>
    <xf numFmtId="0" fontId="29" fillId="0" borderId="0" xfId="0" applyFont="1" applyAlignment="1" applyProtection="1">
      <alignment horizontal="center"/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14" fontId="29" fillId="0" borderId="0" xfId="0" quotePrefix="1" applyNumberFormat="1" applyFont="1" applyAlignment="1" applyProtection="1">
      <alignment horizontal="center"/>
      <protection locked="0"/>
    </xf>
    <xf numFmtId="0" fontId="29" fillId="0" borderId="0" xfId="50" applyFont="1" applyAlignment="1" applyProtection="1">
      <alignment vertical="center"/>
      <protection locked="0"/>
    </xf>
    <xf numFmtId="0" fontId="31" fillId="0" borderId="0" xfId="50" applyFont="1" applyAlignment="1" applyProtection="1">
      <alignment vertical="center"/>
      <protection locked="0"/>
    </xf>
    <xf numFmtId="0" fontId="29" fillId="0" borderId="0" xfId="50" applyFont="1" applyAlignment="1" applyProtection="1">
      <alignment horizontal="center" vertical="center"/>
      <protection locked="0"/>
    </xf>
    <xf numFmtId="170" fontId="29" fillId="0" borderId="0" xfId="50" applyNumberFormat="1" applyFont="1" applyAlignment="1" applyProtection="1">
      <alignment horizontal="center" vertical="center"/>
      <protection locked="0"/>
    </xf>
    <xf numFmtId="170" fontId="29" fillId="0" borderId="0" xfId="50" applyNumberFormat="1" applyFont="1" applyAlignment="1" applyProtection="1">
      <alignment horizontal="left" vertical="center"/>
      <protection locked="0"/>
    </xf>
    <xf numFmtId="0" fontId="24" fillId="0" borderId="0" xfId="50" applyAlignment="1">
      <alignment vertical="center"/>
    </xf>
    <xf numFmtId="170" fontId="29" fillId="0" borderId="0" xfId="50" applyNumberFormat="1" applyFont="1" applyAlignment="1">
      <alignment vertical="center"/>
    </xf>
    <xf numFmtId="170" fontId="29" fillId="0" borderId="0" xfId="50" applyNumberFormat="1" applyFont="1" applyAlignment="1">
      <alignment horizontal="left" vertical="center"/>
    </xf>
    <xf numFmtId="0" fontId="15" fillId="0" borderId="0" xfId="50" applyFont="1" applyAlignment="1" applyProtection="1">
      <alignment vertical="center"/>
      <protection locked="0"/>
    </xf>
    <xf numFmtId="0" fontId="15" fillId="0" borderId="0" xfId="50" applyFont="1" applyAlignment="1" applyProtection="1">
      <alignment horizontal="center" vertical="center"/>
      <protection locked="0"/>
    </xf>
    <xf numFmtId="3" fontId="32" fillId="0" borderId="0" xfId="0" quotePrefix="1" applyNumberFormat="1" applyFont="1" applyAlignment="1" applyProtection="1">
      <alignment horizontal="right"/>
      <protection locked="0"/>
    </xf>
    <xf numFmtId="170" fontId="15" fillId="0" borderId="0" xfId="50" applyNumberFormat="1" applyFont="1" applyAlignment="1">
      <alignment vertical="center"/>
    </xf>
    <xf numFmtId="170" fontId="15" fillId="0" borderId="0" xfId="50" applyNumberFormat="1" applyFont="1" applyAlignment="1">
      <alignment horizontal="left" vertical="center"/>
    </xf>
    <xf numFmtId="170" fontId="15" fillId="0" borderId="0" xfId="50" applyNumberFormat="1" applyFont="1" applyAlignment="1" applyProtection="1">
      <alignment horizontal="left" vertical="center"/>
      <protection locked="0"/>
    </xf>
    <xf numFmtId="0" fontId="15" fillId="0" borderId="0" xfId="50" applyFont="1" applyProtection="1">
      <protection locked="0"/>
    </xf>
    <xf numFmtId="0" fontId="23" fillId="0" borderId="0" xfId="50" quotePrefix="1" applyFont="1" applyAlignment="1" applyProtection="1">
      <alignment horizontal="center" vertical="center"/>
      <protection locked="0"/>
    </xf>
    <xf numFmtId="0" fontId="53" fillId="0" borderId="0" xfId="50" applyFont="1" applyAlignment="1" applyProtection="1">
      <alignment horizontal="center" vertical="center"/>
      <protection locked="0"/>
    </xf>
    <xf numFmtId="170" fontId="29" fillId="0" borderId="0" xfId="50" applyNumberFormat="1" applyFont="1" applyAlignment="1" applyProtection="1">
      <alignment vertical="center"/>
      <protection locked="0"/>
    </xf>
    <xf numFmtId="0" fontId="24" fillId="0" borderId="0" xfId="50" applyAlignment="1" applyProtection="1">
      <alignment vertical="center"/>
      <protection locked="0"/>
    </xf>
    <xf numFmtId="0" fontId="23" fillId="0" borderId="0" xfId="50" applyFont="1" applyAlignment="1" applyProtection="1">
      <alignment horizontal="center" vertical="center"/>
      <protection locked="0"/>
    </xf>
    <xf numFmtId="0" fontId="29" fillId="0" borderId="14" xfId="50" applyFont="1" applyBorder="1" applyAlignment="1" applyProtection="1">
      <alignment vertical="center"/>
      <protection locked="0"/>
    </xf>
    <xf numFmtId="0" fontId="31" fillId="0" borderId="14" xfId="50" applyFont="1" applyBorder="1" applyAlignment="1" applyProtection="1">
      <alignment vertical="center"/>
      <protection locked="0"/>
    </xf>
    <xf numFmtId="0" fontId="54" fillId="0" borderId="14" xfId="50" applyFont="1" applyBorder="1" applyAlignment="1" applyProtection="1">
      <alignment horizontal="center" vertical="center"/>
      <protection locked="0"/>
    </xf>
    <xf numFmtId="0" fontId="31" fillId="0" borderId="14" xfId="50" applyFont="1" applyBorder="1" applyAlignment="1" applyProtection="1">
      <alignment horizontal="center" vertical="center"/>
      <protection locked="0"/>
    </xf>
    <xf numFmtId="170" fontId="29" fillId="0" borderId="14" xfId="50" applyNumberFormat="1" applyFont="1" applyBorder="1" applyAlignment="1" applyProtection="1">
      <alignment horizontal="center" vertical="center"/>
      <protection locked="0"/>
    </xf>
    <xf numFmtId="170" fontId="29" fillId="0" borderId="14" xfId="50" applyNumberFormat="1" applyFont="1" applyBorder="1" applyAlignment="1" applyProtection="1">
      <alignment vertical="center"/>
      <protection locked="0"/>
    </xf>
    <xf numFmtId="170" fontId="29" fillId="0" borderId="14" xfId="50" applyNumberFormat="1" applyFont="1" applyBorder="1" applyAlignment="1" applyProtection="1">
      <alignment horizontal="left" vertical="center"/>
      <protection locked="0"/>
    </xf>
    <xf numFmtId="0" fontId="15" fillId="0" borderId="0" xfId="50" applyFont="1" applyAlignment="1" applyProtection="1">
      <alignment vertical="center" wrapText="1"/>
      <protection locked="0"/>
    </xf>
    <xf numFmtId="0" fontId="15" fillId="0" borderId="0" xfId="50" applyFont="1" applyAlignment="1">
      <alignment vertical="center"/>
    </xf>
    <xf numFmtId="0" fontId="55" fillId="0" borderId="0" xfId="50" applyFont="1" applyAlignment="1" applyProtection="1">
      <alignment horizontal="center" vertical="center"/>
      <protection locked="0"/>
    </xf>
    <xf numFmtId="0" fontId="24" fillId="0" borderId="0" xfId="50" applyAlignment="1">
      <alignment horizontal="left" vertical="center"/>
    </xf>
    <xf numFmtId="0" fontId="56" fillId="0" borderId="0" xfId="0" applyFont="1" applyAlignment="1">
      <alignment vertical="center"/>
    </xf>
    <xf numFmtId="3" fontId="24" fillId="0" borderId="0" xfId="50" applyNumberFormat="1" applyAlignment="1">
      <alignment vertical="center"/>
    </xf>
    <xf numFmtId="3" fontId="0" fillId="0" borderId="0" xfId="0" applyNumberFormat="1"/>
    <xf numFmtId="174" fontId="29" fillId="0" borderId="13" xfId="46" quotePrefix="1" applyNumberFormat="1" applyFont="1" applyBorder="1" applyAlignment="1" applyProtection="1">
      <alignment horizontal="right" wrapText="1"/>
      <protection locked="0"/>
    </xf>
    <xf numFmtId="0" fontId="28" fillId="0" borderId="13" xfId="0" quotePrefix="1" applyFont="1" applyBorder="1" applyAlignment="1" applyProtection="1">
      <alignment horizontal="right" vertical="center" wrapText="1"/>
      <protection locked="0"/>
    </xf>
    <xf numFmtId="3" fontId="22" fillId="0" borderId="0" xfId="0" applyNumberFormat="1" applyFont="1" applyAlignment="1" applyProtection="1">
      <alignment vertical="center"/>
      <protection locked="0"/>
    </xf>
    <xf numFmtId="0" fontId="58" fillId="0" borderId="0" xfId="0" applyFont="1"/>
    <xf numFmtId="0" fontId="57" fillId="0" borderId="0" xfId="0" applyFont="1"/>
    <xf numFmtId="0" fontId="59" fillId="0" borderId="0" xfId="0" applyFont="1"/>
    <xf numFmtId="0" fontId="60" fillId="0" borderId="0" xfId="0" applyFont="1" applyProtection="1">
      <protection locked="0"/>
    </xf>
    <xf numFmtId="0" fontId="17" fillId="0" borderId="0" xfId="0" applyFont="1"/>
    <xf numFmtId="168" fontId="18" fillId="0" borderId="24" xfId="0" applyNumberFormat="1" applyFont="1" applyBorder="1" applyAlignment="1" applyProtection="1">
      <alignment horizontal="center"/>
      <protection locked="0"/>
    </xf>
    <xf numFmtId="0" fontId="29" fillId="0" borderId="13" xfId="0" quotePrefix="1" applyFont="1" applyBorder="1" applyAlignment="1" applyProtection="1">
      <alignment horizontal="right" vertical="center" wrapText="1"/>
      <protection locked="0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3" fillId="0" borderId="0" xfId="0" applyFont="1" applyProtection="1">
      <protection locked="0"/>
    </xf>
    <xf numFmtId="0" fontId="64" fillId="0" borderId="0" xfId="0" applyFont="1"/>
    <xf numFmtId="14" fontId="65" fillId="0" borderId="13" xfId="0" quotePrefix="1" applyNumberFormat="1" applyFont="1" applyBorder="1" applyAlignment="1" applyProtection="1">
      <alignment horizontal="center"/>
      <protection locked="0"/>
    </xf>
    <xf numFmtId="14" fontId="29" fillId="0" borderId="13" xfId="0" quotePrefix="1" applyNumberFormat="1" applyFont="1" applyBorder="1" applyAlignment="1" applyProtection="1">
      <alignment horizontal="center"/>
      <protection locked="0"/>
    </xf>
    <xf numFmtId="14" fontId="65" fillId="0" borderId="0" xfId="0" quotePrefix="1" applyNumberFormat="1" applyFont="1" applyAlignment="1" applyProtection="1">
      <alignment horizontal="center"/>
      <protection locked="0"/>
    </xf>
    <xf numFmtId="176" fontId="65" fillId="0" borderId="0" xfId="50" applyNumberFormat="1" applyFont="1" applyAlignment="1" applyProtection="1">
      <alignment horizontal="center" vertical="center"/>
      <protection locked="0"/>
    </xf>
    <xf numFmtId="176" fontId="29" fillId="0" borderId="0" xfId="50" applyNumberFormat="1" applyFont="1" applyAlignment="1" applyProtection="1">
      <alignment horizontal="center" vertical="center"/>
      <protection locked="0"/>
    </xf>
    <xf numFmtId="170" fontId="65" fillId="0" borderId="0" xfId="50" applyNumberFormat="1" applyFont="1" applyAlignment="1">
      <alignment vertical="center"/>
    </xf>
    <xf numFmtId="170" fontId="65" fillId="0" borderId="14" xfId="50" applyNumberFormat="1" applyFont="1" applyBorder="1" applyAlignment="1" applyProtection="1">
      <alignment horizontal="center" vertical="center"/>
      <protection locked="0"/>
    </xf>
    <xf numFmtId="170" fontId="65" fillId="0" borderId="0" xfId="50" applyNumberFormat="1" applyFont="1" applyAlignment="1" applyProtection="1">
      <alignment vertical="center"/>
      <protection locked="0"/>
    </xf>
    <xf numFmtId="0" fontId="63" fillId="0" borderId="0" xfId="50" applyFont="1" applyAlignment="1">
      <alignment vertical="center"/>
    </xf>
    <xf numFmtId="170" fontId="63" fillId="0" borderId="0" xfId="50" applyNumberFormat="1" applyFont="1" applyAlignment="1">
      <alignment vertical="center"/>
    </xf>
    <xf numFmtId="0" fontId="66" fillId="0" borderId="0" xfId="50" applyFont="1" applyAlignment="1">
      <alignment vertical="center"/>
    </xf>
    <xf numFmtId="170" fontId="24" fillId="0" borderId="0" xfId="50" applyNumberFormat="1" applyAlignment="1">
      <alignment vertical="center"/>
    </xf>
    <xf numFmtId="174" fontId="64" fillId="0" borderId="0" xfId="49" applyNumberFormat="1" applyFont="1" applyAlignment="1" applyProtection="1">
      <alignment horizontal="right"/>
      <protection locked="0"/>
    </xf>
    <xf numFmtId="174" fontId="65" fillId="0" borderId="0" xfId="49" applyNumberFormat="1" applyFont="1" applyAlignment="1" applyProtection="1">
      <alignment horizontal="right"/>
      <protection locked="0"/>
    </xf>
    <xf numFmtId="174" fontId="67" fillId="0" borderId="0" xfId="49" applyNumberFormat="1" applyFont="1" applyProtection="1">
      <protection locked="0"/>
    </xf>
    <xf numFmtId="174" fontId="65" fillId="0" borderId="13" xfId="46" quotePrefix="1" applyNumberFormat="1" applyFont="1" applyBorder="1" applyAlignment="1" applyProtection="1">
      <alignment horizontal="right" wrapText="1"/>
      <protection locked="0"/>
    </xf>
    <xf numFmtId="174" fontId="65" fillId="0" borderId="13" xfId="0" applyNumberFormat="1" applyFont="1" applyBorder="1" applyAlignment="1" applyProtection="1">
      <alignment horizontal="right"/>
      <protection locked="0"/>
    </xf>
    <xf numFmtId="174" fontId="29" fillId="0" borderId="13" xfId="49" applyNumberFormat="1" applyFont="1" applyBorder="1" applyAlignment="1" applyProtection="1">
      <alignment horizontal="right"/>
      <protection locked="0"/>
    </xf>
    <xf numFmtId="174" fontId="65" fillId="0" borderId="0" xfId="0" applyNumberFormat="1" applyFont="1" applyAlignment="1" applyProtection="1">
      <alignment horizontal="right"/>
      <protection locked="0"/>
    </xf>
    <xf numFmtId="175" fontId="64" fillId="0" borderId="0" xfId="49" applyNumberFormat="1" applyFont="1" applyAlignment="1" applyProtection="1">
      <alignment horizontal="right"/>
      <protection locked="0"/>
    </xf>
    <xf numFmtId="174" fontId="64" fillId="0" borderId="0" xfId="0" applyNumberFormat="1" applyFont="1" applyAlignment="1" applyProtection="1">
      <alignment horizontal="right"/>
      <protection locked="0"/>
    </xf>
    <xf numFmtId="174" fontId="68" fillId="0" borderId="0" xfId="0" applyNumberFormat="1" applyFont="1" applyProtection="1">
      <protection locked="0"/>
    </xf>
    <xf numFmtId="169" fontId="69" fillId="0" borderId="0" xfId="0" applyNumberFormat="1" applyFont="1" applyAlignment="1" applyProtection="1">
      <alignment vertical="center"/>
      <protection locked="0"/>
    </xf>
    <xf numFmtId="169" fontId="70" fillId="0" borderId="0" xfId="0" applyNumberFormat="1" applyFont="1" applyAlignment="1" applyProtection="1">
      <alignment vertical="center"/>
      <protection locked="0"/>
    </xf>
    <xf numFmtId="3" fontId="70" fillId="0" borderId="0" xfId="0" applyNumberFormat="1" applyFont="1" applyAlignment="1" applyProtection="1">
      <alignment vertical="center"/>
      <protection locked="0"/>
    </xf>
    <xf numFmtId="177" fontId="64" fillId="0" borderId="0" xfId="0" quotePrefix="1" applyNumberFormat="1" applyFont="1" applyAlignment="1" applyProtection="1">
      <alignment horizontal="right"/>
      <protection locked="0"/>
    </xf>
    <xf numFmtId="177" fontId="15" fillId="0" borderId="0" xfId="50" applyNumberFormat="1" applyFont="1" applyAlignment="1">
      <alignment vertical="center"/>
    </xf>
    <xf numFmtId="177" fontId="15" fillId="0" borderId="0" xfId="0" quotePrefix="1" applyNumberFormat="1" applyFont="1" applyAlignment="1" applyProtection="1">
      <alignment horizontal="right"/>
      <protection locked="0"/>
    </xf>
    <xf numFmtId="177" fontId="15" fillId="0" borderId="0" xfId="50" applyNumberFormat="1" applyFont="1" applyAlignment="1" applyProtection="1">
      <alignment vertical="center"/>
      <protection locked="0"/>
    </xf>
    <xf numFmtId="177" fontId="65" fillId="0" borderId="15" xfId="50" applyNumberFormat="1" applyFont="1" applyBorder="1" applyAlignment="1">
      <alignment vertical="center"/>
    </xf>
    <xf numFmtId="177" fontId="29" fillId="0" borderId="0" xfId="50" applyNumberFormat="1" applyFont="1" applyAlignment="1">
      <alignment vertical="center"/>
    </xf>
    <xf numFmtId="177" fontId="29" fillId="0" borderId="15" xfId="50" applyNumberFormat="1" applyFont="1" applyBorder="1" applyAlignment="1">
      <alignment vertical="center"/>
    </xf>
    <xf numFmtId="177" fontId="65" fillId="0" borderId="0" xfId="50" applyNumberFormat="1" applyFont="1" applyAlignment="1">
      <alignment vertical="center"/>
    </xf>
    <xf numFmtId="177" fontId="29" fillId="0" borderId="0" xfId="50" applyNumberFormat="1" applyFont="1" applyAlignment="1" applyProtection="1">
      <alignment vertical="center"/>
      <protection locked="0"/>
    </xf>
    <xf numFmtId="177" fontId="65" fillId="0" borderId="16" xfId="50" applyNumberFormat="1" applyFont="1" applyBorder="1" applyAlignment="1">
      <alignment vertical="center"/>
    </xf>
    <xf numFmtId="177" fontId="29" fillId="0" borderId="16" xfId="50" applyNumberFormat="1" applyFont="1" applyBorder="1" applyAlignment="1">
      <alignment vertical="center"/>
    </xf>
    <xf numFmtId="177" fontId="64" fillId="0" borderId="29" xfId="50" applyNumberFormat="1" applyFont="1" applyBorder="1" applyAlignment="1">
      <alignment vertical="center"/>
    </xf>
    <xf numFmtId="177" fontId="15" fillId="0" borderId="29" xfId="50" applyNumberFormat="1" applyFont="1" applyBorder="1" applyAlignment="1">
      <alignment vertical="center"/>
    </xf>
    <xf numFmtId="177" fontId="64" fillId="0" borderId="0" xfId="50" applyNumberFormat="1" applyFont="1" applyAlignment="1">
      <alignment vertical="center"/>
    </xf>
    <xf numFmtId="177" fontId="24" fillId="0" borderId="0" xfId="50" applyNumberFormat="1" applyAlignment="1" applyProtection="1">
      <alignment vertical="center"/>
      <protection locked="0"/>
    </xf>
    <xf numFmtId="178" fontId="36" fillId="0" borderId="0" xfId="49" applyNumberFormat="1" applyFont="1" applyProtection="1">
      <protection locked="0"/>
    </xf>
    <xf numFmtId="179" fontId="65" fillId="0" borderId="13" xfId="49" applyNumberFormat="1" applyFont="1" applyBorder="1" applyAlignment="1">
      <alignment horizontal="right"/>
    </xf>
    <xf numFmtId="179" fontId="64" fillId="0" borderId="0" xfId="49" applyNumberFormat="1" applyFont="1" applyAlignment="1" applyProtection="1">
      <alignment horizontal="right"/>
      <protection locked="0"/>
    </xf>
    <xf numFmtId="179" fontId="65" fillId="0" borderId="15" xfId="49" applyNumberFormat="1" applyFont="1" applyBorder="1" applyAlignment="1">
      <alignment horizontal="right"/>
    </xf>
    <xf numFmtId="179" fontId="64" fillId="0" borderId="13" xfId="49" applyNumberFormat="1" applyFont="1" applyBorder="1" applyAlignment="1" applyProtection="1">
      <alignment horizontal="right"/>
      <protection locked="0"/>
    </xf>
    <xf numFmtId="179" fontId="65" fillId="0" borderId="16" xfId="49" applyNumberFormat="1" applyFont="1" applyBorder="1" applyAlignment="1">
      <alignment horizontal="right"/>
    </xf>
    <xf numFmtId="179" fontId="65" fillId="0" borderId="0" xfId="49" applyNumberFormat="1" applyFont="1" applyAlignment="1">
      <alignment horizontal="right"/>
    </xf>
    <xf numFmtId="179" fontId="65" fillId="0" borderId="13" xfId="0" applyNumberFormat="1" applyFont="1" applyBorder="1" applyAlignment="1">
      <alignment horizontal="right"/>
    </xf>
    <xf numFmtId="179" fontId="64" fillId="0" borderId="0" xfId="0" applyNumberFormat="1" applyFont="1" applyAlignment="1" applyProtection="1">
      <alignment horizontal="right"/>
      <protection locked="0"/>
    </xf>
    <xf numFmtId="179" fontId="64" fillId="0" borderId="13" xfId="0" applyNumberFormat="1" applyFont="1" applyBorder="1" applyAlignment="1" applyProtection="1">
      <alignment horizontal="right"/>
      <protection locked="0"/>
    </xf>
    <xf numFmtId="179" fontId="65" fillId="0" borderId="0" xfId="49" applyNumberFormat="1" applyFont="1" applyAlignment="1" applyProtection="1">
      <alignment horizontal="right" vertical="top"/>
      <protection locked="0"/>
    </xf>
    <xf numFmtId="179" fontId="64" fillId="0" borderId="0" xfId="0" applyNumberFormat="1" applyFont="1" applyAlignment="1" applyProtection="1">
      <alignment horizontal="right" vertical="center"/>
      <protection locked="0"/>
    </xf>
    <xf numFmtId="179" fontId="65" fillId="0" borderId="13" xfId="49" applyNumberFormat="1" applyFont="1" applyBorder="1" applyAlignment="1" applyProtection="1">
      <alignment horizontal="right"/>
      <protection locked="0"/>
    </xf>
    <xf numFmtId="179" fontId="65" fillId="0" borderId="0" xfId="0" applyNumberFormat="1" applyFont="1" applyAlignment="1" applyProtection="1">
      <alignment horizontal="right"/>
      <protection locked="0"/>
    </xf>
    <xf numFmtId="179" fontId="65" fillId="0" borderId="0" xfId="49" applyNumberFormat="1" applyFont="1" applyAlignment="1" applyProtection="1">
      <alignment horizontal="right"/>
      <protection locked="0"/>
    </xf>
    <xf numFmtId="179" fontId="29" fillId="0" borderId="13" xfId="49" applyNumberFormat="1" applyFont="1" applyBorder="1" applyAlignment="1">
      <alignment horizontal="right"/>
    </xf>
    <xf numFmtId="179" fontId="15" fillId="0" borderId="0" xfId="49" applyNumberFormat="1" applyFont="1" applyAlignment="1" applyProtection="1">
      <alignment horizontal="right"/>
      <protection locked="0"/>
    </xf>
    <xf numFmtId="179" fontId="15" fillId="0" borderId="13" xfId="49" applyNumberFormat="1" applyFont="1" applyBorder="1" applyAlignment="1" applyProtection="1">
      <alignment horizontal="right"/>
      <protection locked="0"/>
    </xf>
    <xf numFmtId="179" fontId="29" fillId="0" borderId="0" xfId="49" applyNumberFormat="1" applyFont="1" applyAlignment="1" applyProtection="1">
      <alignment horizontal="right" vertical="top"/>
      <protection locked="0"/>
    </xf>
    <xf numFmtId="179" fontId="15" fillId="0" borderId="0" xfId="49" applyNumberFormat="1" applyFont="1" applyAlignment="1" applyProtection="1">
      <alignment horizontal="right" vertical="center"/>
      <protection locked="0"/>
    </xf>
    <xf numFmtId="179" fontId="29" fillId="0" borderId="13" xfId="49" applyNumberFormat="1" applyFont="1" applyBorder="1" applyAlignment="1" applyProtection="1">
      <alignment horizontal="right"/>
      <protection locked="0"/>
    </xf>
    <xf numFmtId="179" fontId="29" fillId="0" borderId="16" xfId="49" applyNumberFormat="1" applyFont="1" applyBorder="1" applyAlignment="1">
      <alignment horizontal="right"/>
    </xf>
    <xf numFmtId="179" fontId="29" fillId="0" borderId="0" xfId="49" applyNumberFormat="1" applyFont="1" applyAlignment="1" applyProtection="1">
      <alignment horizontal="right"/>
      <protection locked="0"/>
    </xf>
    <xf numFmtId="179" fontId="32" fillId="0" borderId="0" xfId="0" applyNumberFormat="1" applyFont="1" applyAlignment="1">
      <alignment horizontal="right" vertical="center"/>
    </xf>
    <xf numFmtId="179" fontId="28" fillId="0" borderId="15" xfId="0" applyNumberFormat="1" applyFont="1" applyBorder="1" applyAlignment="1">
      <alignment horizontal="right" vertical="center"/>
    </xf>
    <xf numFmtId="179" fontId="15" fillId="0" borderId="0" xfId="0" applyNumberFormat="1" applyFont="1" applyAlignment="1">
      <alignment horizontal="right" vertical="center"/>
    </xf>
    <xf numFmtId="179" fontId="29" fillId="0" borderId="15" xfId="0" applyNumberFormat="1" applyFont="1" applyBorder="1" applyAlignment="1">
      <alignment horizontal="right" vertical="center"/>
    </xf>
    <xf numFmtId="180" fontId="36" fillId="0" borderId="0" xfId="49" applyNumberFormat="1" applyFont="1" applyProtection="1">
      <protection locked="0"/>
    </xf>
    <xf numFmtId="177" fontId="17" fillId="0" borderId="17" xfId="47" applyNumberFormat="1" applyFont="1" applyFill="1" applyBorder="1" applyAlignment="1" applyProtection="1">
      <alignment vertical="center"/>
      <protection locked="0"/>
    </xf>
    <xf numFmtId="177" fontId="17" fillId="0" borderId="7" xfId="47" applyNumberFormat="1" applyFont="1" applyFill="1" applyBorder="1" applyAlignment="1" applyProtection="1">
      <alignment vertical="center"/>
      <protection locked="0"/>
    </xf>
    <xf numFmtId="177" fontId="18" fillId="0" borderId="7" xfId="47" applyNumberFormat="1" applyFont="1" applyFill="1" applyBorder="1" applyAlignment="1" applyProtection="1">
      <alignment vertical="center"/>
      <protection locked="0"/>
    </xf>
    <xf numFmtId="177" fontId="17" fillId="0" borderId="18" xfId="47" applyNumberFormat="1" applyFont="1" applyFill="1" applyBorder="1" applyAlignment="1" applyProtection="1">
      <alignment vertical="center"/>
      <protection locked="0"/>
    </xf>
    <xf numFmtId="177" fontId="17" fillId="0" borderId="19" xfId="47" applyNumberFormat="1" applyFont="1" applyFill="1" applyBorder="1" applyAlignment="1" applyProtection="1">
      <alignment vertical="center"/>
      <protection locked="0"/>
    </xf>
    <xf numFmtId="177" fontId="18" fillId="0" borderId="9" xfId="47" applyNumberFormat="1" applyFont="1" applyFill="1" applyBorder="1" applyAlignment="1" applyProtection="1">
      <alignment vertical="center"/>
      <protection locked="0"/>
    </xf>
    <xf numFmtId="177" fontId="17" fillId="0" borderId="20" xfId="47" applyNumberFormat="1" applyFont="1" applyFill="1" applyBorder="1" applyAlignment="1" applyProtection="1">
      <alignment vertical="center"/>
      <protection locked="0"/>
    </xf>
    <xf numFmtId="177" fontId="17" fillId="19" borderId="20" xfId="47" applyNumberFormat="1" applyFont="1" applyFill="1" applyBorder="1" applyAlignment="1" applyProtection="1">
      <alignment vertical="center"/>
      <protection locked="0"/>
    </xf>
    <xf numFmtId="177" fontId="18" fillId="0" borderId="20" xfId="47" applyNumberFormat="1" applyFont="1" applyFill="1" applyBorder="1" applyAlignment="1" applyProtection="1">
      <alignment vertical="center"/>
      <protection locked="0"/>
    </xf>
    <xf numFmtId="177" fontId="18" fillId="0" borderId="17" xfId="47" applyNumberFormat="1" applyFont="1" applyFill="1" applyBorder="1" applyAlignment="1" applyProtection="1">
      <alignment vertical="center"/>
      <protection locked="0"/>
    </xf>
    <xf numFmtId="177" fontId="17" fillId="0" borderId="9" xfId="47" applyNumberFormat="1" applyFont="1" applyFill="1" applyBorder="1" applyAlignment="1" applyProtection="1">
      <alignment vertical="center"/>
      <protection locked="0"/>
    </xf>
    <xf numFmtId="177" fontId="20" fillId="0" borderId="23" xfId="0" applyNumberFormat="1" applyFont="1" applyBorder="1" applyAlignment="1" applyProtection="1">
      <alignment vertical="center"/>
      <protection locked="0"/>
    </xf>
    <xf numFmtId="177" fontId="20" fillId="0" borderId="25" xfId="0" applyNumberFormat="1" applyFont="1" applyBorder="1" applyAlignment="1" applyProtection="1">
      <alignment vertical="center"/>
      <protection locked="0"/>
    </xf>
    <xf numFmtId="177" fontId="20" fillId="0" borderId="26" xfId="0" applyNumberFormat="1" applyFont="1" applyBorder="1" applyAlignment="1" applyProtection="1">
      <alignment vertical="center"/>
      <protection locked="0"/>
    </xf>
    <xf numFmtId="179" fontId="29" fillId="0" borderId="15" xfId="49" applyNumberFormat="1" applyFont="1" applyBorder="1" applyAlignment="1">
      <alignment horizontal="right"/>
    </xf>
    <xf numFmtId="179" fontId="29" fillId="0" borderId="0" xfId="49" applyNumberFormat="1" applyFont="1" applyAlignment="1">
      <alignment horizontal="right"/>
    </xf>
    <xf numFmtId="169" fontId="29" fillId="0" borderId="0" xfId="49" applyNumberFormat="1" applyFont="1" applyAlignment="1" applyProtection="1">
      <alignment horizontal="left" vertical="center" wrapText="1"/>
      <protection locked="0"/>
    </xf>
    <xf numFmtId="169" fontId="15" fillId="0" borderId="0" xfId="49" applyNumberFormat="1" applyFont="1" applyAlignment="1" applyProtection="1">
      <alignment horizontal="left" vertical="center" wrapText="1"/>
      <protection locked="0"/>
    </xf>
    <xf numFmtId="168" fontId="18" fillId="0" borderId="8" xfId="0" applyNumberFormat="1" applyFont="1" applyBorder="1" applyAlignment="1" applyProtection="1">
      <alignment horizontal="right" vertical="center" wrapText="1"/>
      <protection locked="0"/>
    </xf>
    <xf numFmtId="168" fontId="18" fillId="0" borderId="7" xfId="0" applyNumberFormat="1" applyFont="1" applyBorder="1" applyAlignment="1" applyProtection="1">
      <alignment horizontal="right" vertical="center" wrapText="1"/>
      <protection locked="0"/>
    </xf>
    <xf numFmtId="168" fontId="18" fillId="0" borderId="9" xfId="0" applyNumberFormat="1" applyFont="1" applyBorder="1" applyAlignment="1" applyProtection="1">
      <alignment horizontal="right" vertical="center" wrapText="1"/>
      <protection locked="0"/>
    </xf>
    <xf numFmtId="168" fontId="46" fillId="0" borderId="8" xfId="0" applyNumberFormat="1" applyFont="1" applyBorder="1" applyAlignment="1" applyProtection="1">
      <alignment horizontal="right" vertical="center" wrapText="1"/>
      <protection locked="0"/>
    </xf>
    <xf numFmtId="168" fontId="46" fillId="0" borderId="7" xfId="0" applyNumberFormat="1" applyFont="1" applyBorder="1" applyAlignment="1" applyProtection="1">
      <alignment horizontal="right" vertical="center" wrapText="1"/>
      <protection locked="0"/>
    </xf>
    <xf numFmtId="168" fontId="46" fillId="0" borderId="9" xfId="0" applyNumberFormat="1" applyFont="1" applyBorder="1" applyAlignment="1" applyProtection="1">
      <alignment horizontal="right" vertical="center" wrapText="1"/>
      <protection locked="0"/>
    </xf>
    <xf numFmtId="168" fontId="18" fillId="0" borderId="24" xfId="0" applyNumberFormat="1" applyFont="1" applyBorder="1" applyAlignment="1" applyProtection="1">
      <alignment horizontal="center"/>
      <protection locked="0"/>
    </xf>
    <xf numFmtId="168" fontId="18" fillId="0" borderId="27" xfId="0" applyNumberFormat="1" applyFont="1" applyBorder="1" applyAlignment="1" applyProtection="1">
      <alignment horizontal="center"/>
      <protection locked="0"/>
    </xf>
    <xf numFmtId="168" fontId="18" fillId="0" borderId="28" xfId="0" applyNumberFormat="1" applyFont="1" applyBorder="1" applyAlignment="1" applyProtection="1">
      <alignment horizontal="center"/>
      <protection locked="0"/>
    </xf>
    <xf numFmtId="168" fontId="18" fillId="0" borderId="12" xfId="0" applyNumberFormat="1" applyFont="1" applyBorder="1" applyAlignment="1" applyProtection="1">
      <alignment horizontal="right" vertical="center" wrapText="1"/>
      <protection locked="0"/>
    </xf>
    <xf numFmtId="168" fontId="18" fillId="0" borderId="11" xfId="0" applyNumberFormat="1" applyFont="1" applyBorder="1" applyAlignment="1" applyProtection="1">
      <alignment horizontal="right"/>
      <protection locked="0"/>
    </xf>
    <xf numFmtId="168" fontId="18" fillId="0" borderId="10" xfId="0" applyNumberFormat="1" applyFont="1" applyBorder="1" applyAlignment="1" applyProtection="1">
      <alignment horizontal="right"/>
      <protection locked="0"/>
    </xf>
    <xf numFmtId="170" fontId="18" fillId="0" borderId="8" xfId="0" applyNumberFormat="1" applyFont="1" applyBorder="1" applyAlignment="1" applyProtection="1">
      <alignment horizontal="right" vertical="center" wrapText="1"/>
      <protection locked="0"/>
    </xf>
    <xf numFmtId="170" fontId="18" fillId="0" borderId="7" xfId="0" applyNumberFormat="1" applyFont="1" applyBorder="1" applyAlignment="1" applyProtection="1">
      <alignment horizontal="right" vertical="center" wrapText="1"/>
      <protection locked="0"/>
    </xf>
    <xf numFmtId="170" fontId="18" fillId="0" borderId="9" xfId="0" applyNumberFormat="1" applyFont="1" applyBorder="1" applyAlignment="1" applyProtection="1">
      <alignment horizontal="right" vertical="center" wrapText="1"/>
      <protection locked="0"/>
    </xf>
    <xf numFmtId="0" fontId="33" fillId="0" borderId="0" xfId="0" applyFont="1" applyAlignment="1">
      <alignment horizontal="left" vertical="center" wrapText="1"/>
    </xf>
    <xf numFmtId="3" fontId="20" fillId="0" borderId="0" xfId="0" applyNumberFormat="1" applyFont="1" applyBorder="1" applyAlignment="1" applyProtection="1">
      <alignment vertical="center"/>
      <protection locked="0"/>
    </xf>
    <xf numFmtId="3" fontId="17" fillId="0" borderId="0" xfId="47" applyNumberFormat="1" applyFont="1" applyFill="1" applyBorder="1" applyAlignment="1" applyProtection="1">
      <alignment vertical="center"/>
      <protection locked="0"/>
    </xf>
  </cellXfs>
  <cellStyles count="51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Dezimal [0]" xfId="47" xr:uid="{00000000-0005-0000-0000-000004000000}"/>
    <cellStyle name="Normal" xfId="49" xr:uid="{00000000-0005-0000-0000-000005000000}"/>
    <cellStyle name="Percent" xfId="1" xr:uid="{00000000-0005-0000-0000-000006000000}"/>
    <cellStyle name="Prozent" xfId="48" xr:uid="{00000000-0005-0000-0000-000007000000}"/>
    <cellStyle name="SAPBorder" xfId="25" xr:uid="{00000000-0005-0000-0000-000008000000}"/>
    <cellStyle name="SAPDataCell" xfId="7" xr:uid="{00000000-0005-0000-0000-000009000000}"/>
    <cellStyle name="SAPDataRemoved" xfId="26" xr:uid="{00000000-0005-0000-0000-00000A000000}"/>
    <cellStyle name="SAPDataTotalCell" xfId="8" xr:uid="{00000000-0005-0000-0000-00000B000000}"/>
    <cellStyle name="SAPDimensionCell" xfId="6" xr:uid="{00000000-0005-0000-0000-00000C000000}"/>
    <cellStyle name="SAPEditableDataCell" xfId="10" xr:uid="{00000000-0005-0000-0000-00000D000000}"/>
    <cellStyle name="SAPEditableDataTotalCell" xfId="13" xr:uid="{00000000-0005-0000-0000-00000E000000}"/>
    <cellStyle name="SAPEmphasized" xfId="36" xr:uid="{00000000-0005-0000-0000-00000F000000}"/>
    <cellStyle name="SAPEmphasizedEditableDataCell" xfId="38" xr:uid="{00000000-0005-0000-0000-000010000000}"/>
    <cellStyle name="SAPEmphasizedEditableDataTotalCell" xfId="39" xr:uid="{00000000-0005-0000-0000-000011000000}"/>
    <cellStyle name="SAPEmphasizedLockedDataCell" xfId="42" xr:uid="{00000000-0005-0000-0000-000012000000}"/>
    <cellStyle name="SAPEmphasizedLockedDataTotalCell" xfId="43" xr:uid="{00000000-0005-0000-0000-000013000000}"/>
    <cellStyle name="SAPEmphasizedReadonlyDataCell" xfId="40" xr:uid="{00000000-0005-0000-0000-000014000000}"/>
    <cellStyle name="SAPEmphasizedReadonlyDataTotalCell" xfId="41" xr:uid="{00000000-0005-0000-0000-000015000000}"/>
    <cellStyle name="SAPEmphasizedTotal" xfId="37" xr:uid="{00000000-0005-0000-0000-000016000000}"/>
    <cellStyle name="SAPError" xfId="27" xr:uid="{00000000-0005-0000-0000-000017000000}"/>
    <cellStyle name="SAPExceptionLevel1" xfId="16" xr:uid="{00000000-0005-0000-0000-000018000000}"/>
    <cellStyle name="SAPExceptionLevel2" xfId="17" xr:uid="{00000000-0005-0000-0000-000019000000}"/>
    <cellStyle name="SAPExceptionLevel3" xfId="18" xr:uid="{00000000-0005-0000-0000-00001A000000}"/>
    <cellStyle name="SAPExceptionLevel4" xfId="19" xr:uid="{00000000-0005-0000-0000-00001B000000}"/>
    <cellStyle name="SAPExceptionLevel5" xfId="20" xr:uid="{00000000-0005-0000-0000-00001C000000}"/>
    <cellStyle name="SAPExceptionLevel6" xfId="21" xr:uid="{00000000-0005-0000-0000-00001D000000}"/>
    <cellStyle name="SAPExceptionLevel7" xfId="22" xr:uid="{00000000-0005-0000-0000-00001E000000}"/>
    <cellStyle name="SAPExceptionLevel8" xfId="23" xr:uid="{00000000-0005-0000-0000-00001F000000}"/>
    <cellStyle name="SAPExceptionLevel9" xfId="24" xr:uid="{00000000-0005-0000-0000-000020000000}"/>
    <cellStyle name="SAPFormula" xfId="44" xr:uid="{00000000-0005-0000-0000-000021000000}"/>
    <cellStyle name="SAPGroupingFillCell" xfId="9" xr:uid="{00000000-0005-0000-0000-000022000000}"/>
    <cellStyle name="SAPHierarchyCell0" xfId="31" xr:uid="{00000000-0005-0000-0000-000023000000}"/>
    <cellStyle name="SAPHierarchyCell1" xfId="32" xr:uid="{00000000-0005-0000-0000-000024000000}"/>
    <cellStyle name="SAPHierarchyCell2" xfId="33" xr:uid="{00000000-0005-0000-0000-000025000000}"/>
    <cellStyle name="SAPHierarchyCell3" xfId="34" xr:uid="{00000000-0005-0000-0000-000026000000}"/>
    <cellStyle name="SAPHierarchyCell4" xfId="35" xr:uid="{00000000-0005-0000-0000-000027000000}"/>
    <cellStyle name="SAPLockedDataCell" xfId="12" xr:uid="{00000000-0005-0000-0000-000028000000}"/>
    <cellStyle name="SAPLockedDataTotalCell" xfId="15" xr:uid="{00000000-0005-0000-0000-000029000000}"/>
    <cellStyle name="SAPMemberCell" xfId="29" xr:uid="{00000000-0005-0000-0000-00002A000000}"/>
    <cellStyle name="SAPMemberTotalCell" xfId="30" xr:uid="{00000000-0005-0000-0000-00002B000000}"/>
    <cellStyle name="SAPMessageText" xfId="28" xr:uid="{00000000-0005-0000-0000-00002C000000}"/>
    <cellStyle name="SAPReadonlyDataCell" xfId="11" xr:uid="{00000000-0005-0000-0000-00002D000000}"/>
    <cellStyle name="SAPReadonlyDataTotalCell" xfId="14" xr:uid="{00000000-0005-0000-0000-00002E000000}"/>
    <cellStyle name="Standard" xfId="0" builtinId="0"/>
    <cellStyle name="Standard 2" xfId="50" xr:uid="{00000000-0005-0000-0000-000030000000}"/>
    <cellStyle name="Standard 4" xfId="45" xr:uid="{00000000-0005-0000-0000-000031000000}"/>
    <cellStyle name="Standard 5" xfId="46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105299</xdr:colOff>
      <xdr:row>0</xdr:row>
      <xdr:rowOff>276567</xdr:rowOff>
    </xdr:from>
    <xdr:to>
      <xdr:col>3</xdr:col>
      <xdr:colOff>276344</xdr:colOff>
      <xdr:row>1</xdr:row>
      <xdr:rowOff>14160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9E84BF-48BB-3468-2FCD-4360F976F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4896" y="276567"/>
          <a:ext cx="1000745" cy="297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"/>
  <sheetViews>
    <sheetView workbookViewId="0"/>
  </sheetViews>
  <sheetFormatPr baseColWidth="10" defaultColWidth="11.44140625" defaultRowHeight="15.05"/>
  <sheetData/>
  <pageMargins left="0.7" right="0.7" top="0.78740157499999996" bottom="0.78740157499999996" header="0.3" footer="0.3"/>
  <pageSetup orientation="portrait"/>
  <headerFooter>
    <oddHeader>&amp;R&amp;"Arial"&amp;12&amp;K000000 Internal&amp;1#_x000D_</oddHeader>
  </headerFooter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5"/>
  <sheetViews>
    <sheetView showGridLines="0" tabSelected="1" zoomScale="115" zoomScaleNormal="115" workbookViewId="0">
      <selection activeCell="C14" sqref="C14"/>
    </sheetView>
  </sheetViews>
  <sheetFormatPr baseColWidth="10" defaultRowHeight="15.05"/>
  <cols>
    <col min="1" max="1" width="4" style="175" customWidth="1"/>
    <col min="2" max="2" width="50.5546875" style="175" bestFit="1" customWidth="1"/>
  </cols>
  <sheetData>
    <row r="1" spans="1:2" ht="43.85" customHeight="1">
      <c r="B1" s="178" t="s">
        <v>157</v>
      </c>
    </row>
    <row r="2" spans="1:2">
      <c r="B2" s="175" t="s">
        <v>183</v>
      </c>
    </row>
    <row r="4" spans="1:2">
      <c r="A4" s="179" t="s">
        <v>158</v>
      </c>
      <c r="B4" s="175" t="s">
        <v>159</v>
      </c>
    </row>
    <row r="5" spans="1:2">
      <c r="A5" s="179" t="s">
        <v>158</v>
      </c>
      <c r="B5" s="175" t="s">
        <v>160</v>
      </c>
    </row>
    <row r="6" spans="1:2">
      <c r="A6" s="179" t="s">
        <v>158</v>
      </c>
      <c r="B6" s="175" t="s">
        <v>161</v>
      </c>
    </row>
    <row r="7" spans="1:2">
      <c r="A7" s="179" t="s">
        <v>158</v>
      </c>
      <c r="B7" s="175" t="s">
        <v>162</v>
      </c>
    </row>
    <row r="8" spans="1:2">
      <c r="B8" s="176"/>
    </row>
    <row r="11" spans="1:2">
      <c r="B11" s="176"/>
    </row>
    <row r="12" spans="1:2">
      <c r="B12" s="176"/>
    </row>
    <row r="15" spans="1:2">
      <c r="B15" s="177"/>
    </row>
  </sheetData>
  <hyperlinks>
    <hyperlink ref="B4" location="Bilanz!A1" display="Bilanz des KSB Konzerns " xr:uid="{00000000-0004-0000-0100-000000000000}"/>
    <hyperlink ref="B5" location="Gesamtergebnisrechnung!A1" display="Gesamtergebnisrechnung des KSB Konzerns" xr:uid="{00000000-0004-0000-0100-000001000000}"/>
    <hyperlink ref="B6" location="'EK-Veränderungsrechnung'!A1" display="Eigenkapitalveränderungsrechnung des KSB Konzerns" xr:uid="{00000000-0004-0000-0100-000002000000}"/>
    <hyperlink ref="B7" location="Kapitalflussrechnung!A1" display="Kapitalflussrechnung des KSB Konzerns" xr:uid="{00000000-0004-0000-0100-000003000000}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&amp;R&amp;"Arial"&amp;12&amp;K000000 Internal&amp;1#_x000D_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4" tint="0.39997558519241921"/>
    <pageSetUpPr fitToPage="1"/>
  </sheetPr>
  <dimension ref="A1:N69"/>
  <sheetViews>
    <sheetView showGridLines="0" zoomScale="80" zoomScaleNormal="80" workbookViewId="0">
      <selection activeCell="O54" sqref="O54"/>
    </sheetView>
  </sheetViews>
  <sheetFormatPr baseColWidth="10" defaultColWidth="11.44140625" defaultRowHeight="12.55"/>
  <cols>
    <col min="1" max="1" width="2.5546875" style="143" customWidth="1"/>
    <col min="2" max="2" width="21.5546875" style="143" customWidth="1"/>
    <col min="3" max="3" width="41.5546875" style="143" customWidth="1"/>
    <col min="4" max="4" width="16.44140625" style="143" customWidth="1"/>
    <col min="5" max="5" width="5.5546875" style="143" customWidth="1"/>
    <col min="6" max="6" width="3.5546875" style="143" customWidth="1"/>
    <col min="7" max="7" width="7.44140625" style="143" customWidth="1"/>
    <col min="8" max="8" width="13.44140625" style="195" bestFit="1" customWidth="1"/>
    <col min="9" max="9" width="1.5546875" style="143" customWidth="1"/>
    <col min="10" max="10" width="4.44140625" style="143" customWidth="1"/>
    <col min="11" max="11" width="13.44140625" style="143" customWidth="1"/>
    <col min="12" max="12" width="1.5546875" style="168" customWidth="1"/>
    <col min="13" max="13" width="3" style="143" customWidth="1"/>
    <col min="14" max="16384" width="11.44140625" style="143"/>
  </cols>
  <sheetData>
    <row r="1" spans="1:12" s="114" customFormat="1" ht="25.05">
      <c r="A1" s="110" t="s">
        <v>187</v>
      </c>
      <c r="B1" s="111"/>
      <c r="C1" s="111"/>
      <c r="D1" s="111"/>
      <c r="E1" s="112"/>
      <c r="F1" s="111"/>
      <c r="G1" s="113"/>
      <c r="H1" s="182"/>
      <c r="I1" s="115"/>
      <c r="K1" s="183"/>
    </row>
    <row r="2" spans="1:12" s="119" customFormat="1" ht="17.55">
      <c r="A2" s="116"/>
      <c r="B2" s="53"/>
      <c r="C2" s="53"/>
      <c r="D2" s="53"/>
      <c r="E2" s="117"/>
      <c r="F2" s="53"/>
      <c r="G2" s="118"/>
      <c r="H2" s="184"/>
      <c r="I2" s="118"/>
    </row>
    <row r="3" spans="1:12" s="119" customFormat="1" ht="25.05">
      <c r="A3" s="18" t="s">
        <v>108</v>
      </c>
      <c r="B3" s="120"/>
      <c r="C3" s="120"/>
      <c r="D3" s="120"/>
      <c r="E3" s="121"/>
      <c r="F3" s="120"/>
      <c r="G3" s="120"/>
      <c r="H3" s="185"/>
      <c r="I3" s="120"/>
      <c r="K3" s="53"/>
    </row>
    <row r="4" spans="1:12" s="119" customFormat="1" ht="25.05">
      <c r="A4" s="18"/>
      <c r="B4" s="120"/>
      <c r="C4" s="120"/>
      <c r="D4" s="120"/>
      <c r="E4" s="121"/>
      <c r="F4" s="120"/>
      <c r="G4" s="120"/>
      <c r="H4" s="185"/>
      <c r="I4" s="120"/>
      <c r="K4" s="53"/>
    </row>
    <row r="5" spans="1:12" s="119" customFormat="1" ht="15.05">
      <c r="A5" s="122" t="s">
        <v>109</v>
      </c>
      <c r="B5" s="120"/>
      <c r="C5" s="123"/>
      <c r="D5" s="123"/>
      <c r="E5" s="120"/>
      <c r="F5" s="124"/>
      <c r="G5" s="125"/>
      <c r="H5" s="186"/>
      <c r="I5" s="125"/>
      <c r="J5" s="125"/>
      <c r="K5" s="125"/>
    </row>
    <row r="6" spans="1:12" s="119" customFormat="1" ht="15.05">
      <c r="A6" s="126"/>
      <c r="B6" s="120"/>
      <c r="C6" s="123"/>
      <c r="D6" s="123"/>
      <c r="E6" s="120"/>
      <c r="F6" s="124"/>
      <c r="G6" s="125"/>
      <c r="H6" s="186"/>
      <c r="I6" s="125"/>
      <c r="J6" s="125"/>
      <c r="K6" s="125"/>
    </row>
    <row r="7" spans="1:12" s="119" customFormat="1" ht="15.05">
      <c r="A7" s="127" t="s">
        <v>184</v>
      </c>
      <c r="B7" s="128"/>
      <c r="C7" s="129"/>
      <c r="D7" s="129"/>
      <c r="E7" s="129"/>
      <c r="F7" s="130" t="s">
        <v>28</v>
      </c>
      <c r="G7" s="131"/>
      <c r="H7" s="187">
        <v>45657</v>
      </c>
      <c r="I7" s="132"/>
      <c r="J7" s="133"/>
      <c r="K7" s="188">
        <v>45291</v>
      </c>
    </row>
    <row r="8" spans="1:12" s="119" customFormat="1" ht="15.05">
      <c r="A8" s="134"/>
      <c r="B8" s="120"/>
      <c r="C8" s="123"/>
      <c r="D8" s="123"/>
      <c r="E8" s="123"/>
      <c r="F8" s="121"/>
      <c r="G8" s="135"/>
      <c r="H8" s="189"/>
      <c r="I8" s="136"/>
      <c r="J8" s="137"/>
      <c r="K8" s="137"/>
    </row>
    <row r="9" spans="1:12" s="119" customFormat="1" ht="15.05">
      <c r="A9" s="138" t="s">
        <v>110</v>
      </c>
      <c r="B9" s="138"/>
      <c r="C9" s="139"/>
      <c r="D9" s="139"/>
      <c r="E9" s="139"/>
      <c r="F9" s="140"/>
      <c r="G9" s="139"/>
      <c r="H9" s="190"/>
      <c r="I9" s="141"/>
      <c r="J9" s="141"/>
      <c r="K9" s="191"/>
    </row>
    <row r="10" spans="1:12" ht="15.05">
      <c r="A10" s="138"/>
      <c r="B10" s="138"/>
      <c r="C10" s="138"/>
      <c r="D10" s="138"/>
      <c r="E10" s="138"/>
      <c r="F10" s="138"/>
      <c r="G10" s="138"/>
      <c r="H10" s="192"/>
      <c r="I10" s="144"/>
      <c r="J10" s="144"/>
      <c r="K10" s="144"/>
      <c r="L10" s="142"/>
    </row>
    <row r="11" spans="1:12" ht="15.05">
      <c r="A11" s="146" t="s">
        <v>111</v>
      </c>
      <c r="B11" s="146"/>
      <c r="C11" s="146"/>
      <c r="D11" s="146"/>
      <c r="E11" s="153">
        <v>1</v>
      </c>
      <c r="F11" s="147"/>
      <c r="G11" s="146"/>
      <c r="H11" s="212">
        <v>73.599999999999994</v>
      </c>
      <c r="I11" s="213"/>
      <c r="J11" s="213"/>
      <c r="K11" s="214">
        <v>75.7</v>
      </c>
      <c r="L11" s="145"/>
    </row>
    <row r="12" spans="1:12" ht="15.05">
      <c r="A12" s="146" t="s">
        <v>112</v>
      </c>
      <c r="B12" s="146"/>
      <c r="C12" s="146"/>
      <c r="D12" s="146"/>
      <c r="E12" s="153">
        <v>2</v>
      </c>
      <c r="F12" s="147"/>
      <c r="G12" s="146"/>
      <c r="H12" s="212">
        <v>57.7</v>
      </c>
      <c r="I12" s="213"/>
      <c r="J12" s="213"/>
      <c r="K12" s="214">
        <v>46.9</v>
      </c>
      <c r="L12" s="150"/>
    </row>
    <row r="13" spans="1:12" ht="15.05">
      <c r="A13" s="146" t="s">
        <v>113</v>
      </c>
      <c r="B13" s="146"/>
      <c r="C13" s="146"/>
      <c r="D13" s="146"/>
      <c r="E13" s="153">
        <v>3</v>
      </c>
      <c r="F13" s="147"/>
      <c r="G13" s="146"/>
      <c r="H13" s="212">
        <v>672.2</v>
      </c>
      <c r="I13" s="215"/>
      <c r="J13" s="213"/>
      <c r="K13" s="214">
        <v>602.20000000000005</v>
      </c>
      <c r="L13" s="150"/>
    </row>
    <row r="14" spans="1:12" ht="15.05">
      <c r="A14" s="146" t="s">
        <v>114</v>
      </c>
      <c r="B14" s="146"/>
      <c r="C14" s="146"/>
      <c r="D14" s="146"/>
      <c r="E14" s="153">
        <v>4</v>
      </c>
      <c r="F14" s="147"/>
      <c r="G14" s="146"/>
      <c r="H14" s="212">
        <v>1.9</v>
      </c>
      <c r="I14" s="215"/>
      <c r="J14" s="213"/>
      <c r="K14" s="214">
        <v>1.2</v>
      </c>
      <c r="L14" s="151"/>
    </row>
    <row r="15" spans="1:12" ht="15.05">
      <c r="A15" s="152" t="s">
        <v>115</v>
      </c>
      <c r="B15" s="146"/>
      <c r="C15" s="146"/>
      <c r="D15" s="146"/>
      <c r="E15" s="153">
        <v>5</v>
      </c>
      <c r="F15" s="147"/>
      <c r="G15" s="146"/>
      <c r="H15" s="212">
        <v>11</v>
      </c>
      <c r="I15" s="215"/>
      <c r="J15" s="213"/>
      <c r="K15" s="214">
        <v>7.7</v>
      </c>
      <c r="L15" s="151"/>
    </row>
    <row r="16" spans="1:12" ht="15.05">
      <c r="A16" s="152" t="s">
        <v>116</v>
      </c>
      <c r="B16" s="146"/>
      <c r="C16" s="146"/>
      <c r="D16" s="146"/>
      <c r="E16" s="153">
        <v>6</v>
      </c>
      <c r="F16" s="147"/>
      <c r="G16" s="146"/>
      <c r="H16" s="212">
        <v>31.7</v>
      </c>
      <c r="I16" s="215"/>
      <c r="J16" s="213"/>
      <c r="K16" s="214">
        <v>24.5</v>
      </c>
      <c r="L16" s="151"/>
    </row>
    <row r="17" spans="1:14" ht="15.05">
      <c r="A17" s="146" t="s">
        <v>117</v>
      </c>
      <c r="C17" s="146"/>
      <c r="D17" s="146"/>
      <c r="E17" s="153">
        <v>20</v>
      </c>
      <c r="F17" s="147"/>
      <c r="G17" s="146"/>
      <c r="H17" s="212">
        <v>81.8</v>
      </c>
      <c r="I17" s="213"/>
      <c r="J17" s="215"/>
      <c r="K17" s="214">
        <v>94</v>
      </c>
      <c r="L17" s="151"/>
    </row>
    <row r="18" spans="1:14" ht="15.05">
      <c r="A18" s="138"/>
      <c r="B18" s="138"/>
      <c r="C18" s="138"/>
      <c r="D18" s="138"/>
      <c r="E18" s="153"/>
      <c r="F18" s="140"/>
      <c r="G18" s="138"/>
      <c r="H18" s="216">
        <v>929.9</v>
      </c>
      <c r="I18" s="217"/>
      <c r="J18" s="217"/>
      <c r="K18" s="218">
        <v>852.3</v>
      </c>
      <c r="L18" s="150"/>
    </row>
    <row r="19" spans="1:14" ht="15.05">
      <c r="A19" s="138"/>
      <c r="B19" s="138"/>
      <c r="C19" s="138"/>
      <c r="D19" s="138"/>
      <c r="E19" s="153"/>
      <c r="F19" s="140"/>
      <c r="G19" s="138"/>
      <c r="H19" s="219"/>
      <c r="I19" s="217"/>
      <c r="J19" s="220"/>
      <c r="K19" s="217"/>
      <c r="L19" s="145"/>
    </row>
    <row r="20" spans="1:14" ht="15.05">
      <c r="A20" s="138" t="s">
        <v>118</v>
      </c>
      <c r="B20" s="138"/>
      <c r="C20" s="138"/>
      <c r="D20" s="138"/>
      <c r="E20" s="153"/>
      <c r="F20" s="140"/>
      <c r="G20" s="138"/>
      <c r="H20" s="219"/>
      <c r="I20" s="217"/>
      <c r="J20" s="220"/>
      <c r="K20" s="217"/>
      <c r="L20" s="145"/>
    </row>
    <row r="21" spans="1:14" ht="15.05">
      <c r="A21" s="138"/>
      <c r="B21" s="138"/>
      <c r="C21" s="138"/>
      <c r="D21" s="138"/>
      <c r="E21" s="153"/>
      <c r="F21" s="140"/>
      <c r="G21" s="138"/>
      <c r="H21" s="219"/>
      <c r="I21" s="217"/>
      <c r="J21" s="220"/>
      <c r="K21" s="217"/>
      <c r="L21" s="145"/>
    </row>
    <row r="22" spans="1:14" ht="15.05">
      <c r="A22" s="146" t="s">
        <v>119</v>
      </c>
      <c r="C22" s="156"/>
      <c r="D22" s="146"/>
      <c r="E22" s="153">
        <v>7</v>
      </c>
      <c r="F22" s="147"/>
      <c r="G22" s="146"/>
      <c r="H22" s="212">
        <v>764.8</v>
      </c>
      <c r="I22" s="213"/>
      <c r="J22" s="213"/>
      <c r="K22" s="214">
        <v>748.4</v>
      </c>
      <c r="L22" s="145"/>
    </row>
    <row r="23" spans="1:14" ht="15.05">
      <c r="A23" s="146" t="s">
        <v>120</v>
      </c>
      <c r="C23" s="156"/>
      <c r="D23" s="146"/>
      <c r="E23" s="153">
        <v>8</v>
      </c>
      <c r="F23" s="147"/>
      <c r="G23" s="146"/>
      <c r="H23" s="212">
        <v>56.9</v>
      </c>
      <c r="I23" s="213"/>
      <c r="J23" s="213"/>
      <c r="K23" s="214">
        <v>59</v>
      </c>
      <c r="L23" s="150"/>
      <c r="N23" s="170"/>
    </row>
    <row r="24" spans="1:14" ht="15.05">
      <c r="A24" s="146" t="s">
        <v>121</v>
      </c>
      <c r="C24" s="156"/>
      <c r="D24" s="146"/>
      <c r="E24" s="153">
        <v>8</v>
      </c>
      <c r="F24" s="147"/>
      <c r="G24" s="146"/>
      <c r="H24" s="212">
        <v>605.4</v>
      </c>
      <c r="I24" s="213"/>
      <c r="J24" s="213"/>
      <c r="K24" s="214">
        <v>554.6</v>
      </c>
      <c r="L24" s="150"/>
    </row>
    <row r="25" spans="1:14" ht="15.05">
      <c r="A25" s="146" t="s">
        <v>163</v>
      </c>
      <c r="C25" s="156"/>
      <c r="D25" s="146"/>
      <c r="E25" s="153">
        <v>8</v>
      </c>
      <c r="F25" s="147"/>
      <c r="G25" s="146"/>
      <c r="H25" s="212">
        <v>89.9</v>
      </c>
      <c r="I25" s="213"/>
      <c r="J25" s="213"/>
      <c r="K25" s="214">
        <v>70.900000000000006</v>
      </c>
      <c r="L25" s="150"/>
      <c r="N25" s="170"/>
    </row>
    <row r="26" spans="1:14" ht="15.05">
      <c r="A26" s="146" t="s">
        <v>115</v>
      </c>
      <c r="C26" s="156"/>
      <c r="D26" s="146"/>
      <c r="E26" s="153">
        <v>8</v>
      </c>
      <c r="F26" s="147"/>
      <c r="G26" s="146"/>
      <c r="H26" s="212">
        <v>51.7</v>
      </c>
      <c r="I26" s="213"/>
      <c r="J26" s="213"/>
      <c r="K26" s="214">
        <v>44.3</v>
      </c>
      <c r="L26" s="150"/>
    </row>
    <row r="27" spans="1:14" ht="15.05">
      <c r="A27" s="146" t="s">
        <v>122</v>
      </c>
      <c r="C27" s="156"/>
      <c r="D27" s="146"/>
      <c r="E27" s="153">
        <v>9</v>
      </c>
      <c r="F27" s="147"/>
      <c r="G27" s="146"/>
      <c r="H27" s="212">
        <v>369.3</v>
      </c>
      <c r="I27" s="213"/>
      <c r="J27" s="213"/>
      <c r="K27" s="214">
        <v>340.4</v>
      </c>
      <c r="L27" s="150"/>
    </row>
    <row r="28" spans="1:14" ht="15.05">
      <c r="A28" s="146"/>
      <c r="C28" s="156"/>
      <c r="D28" s="146"/>
      <c r="E28" s="153"/>
      <c r="F28" s="147"/>
      <c r="G28" s="146"/>
      <c r="H28" s="212"/>
      <c r="I28" s="213"/>
      <c r="J28" s="213"/>
      <c r="K28" s="214"/>
      <c r="L28" s="150"/>
    </row>
    <row r="29" spans="1:14" ht="15.05">
      <c r="A29" s="146"/>
      <c r="B29" s="146"/>
      <c r="C29" s="146"/>
      <c r="D29" s="146"/>
      <c r="E29" s="157"/>
      <c r="F29" s="147"/>
      <c r="G29" s="146"/>
      <c r="H29" s="216">
        <v>1938</v>
      </c>
      <c r="I29" s="217"/>
      <c r="J29" s="217"/>
      <c r="K29" s="218">
        <v>1817.5</v>
      </c>
      <c r="L29" s="145"/>
    </row>
    <row r="30" spans="1:14" ht="15.05">
      <c r="A30" s="138"/>
      <c r="B30" s="138"/>
      <c r="C30" s="138"/>
      <c r="D30" s="138"/>
      <c r="E30" s="154"/>
      <c r="F30" s="140"/>
      <c r="G30" s="138"/>
      <c r="H30" s="212"/>
      <c r="I30" s="217"/>
      <c r="J30" s="217"/>
      <c r="K30" s="214"/>
      <c r="L30" s="145"/>
    </row>
    <row r="31" spans="1:14" ht="15.65" thickBot="1">
      <c r="A31" s="138"/>
      <c r="B31" s="138"/>
      <c r="C31" s="138"/>
      <c r="D31" s="138"/>
      <c r="E31" s="154"/>
      <c r="F31" s="140"/>
      <c r="G31" s="138"/>
      <c r="H31" s="221">
        <v>2867.9</v>
      </c>
      <c r="I31" s="217"/>
      <c r="J31" s="220"/>
      <c r="K31" s="222">
        <v>2669.8</v>
      </c>
      <c r="L31" s="145"/>
    </row>
    <row r="32" spans="1:14" ht="15.65" thickTop="1">
      <c r="A32" s="138"/>
      <c r="B32" s="138"/>
      <c r="C32" s="138"/>
      <c r="D32" s="138"/>
      <c r="E32" s="154"/>
      <c r="F32" s="140"/>
      <c r="G32" s="138"/>
      <c r="H32" s="192"/>
      <c r="I32" s="144"/>
      <c r="J32" s="155"/>
      <c r="K32" s="144"/>
      <c r="L32" s="145"/>
    </row>
    <row r="33" spans="1:14" s="119" customFormat="1" ht="15.05">
      <c r="A33" s="122" t="s">
        <v>123</v>
      </c>
      <c r="B33" s="120"/>
      <c r="C33" s="123"/>
      <c r="D33" s="123"/>
      <c r="E33" s="120"/>
      <c r="F33" s="124"/>
      <c r="G33" s="125"/>
      <c r="H33" s="186"/>
      <c r="I33" s="125"/>
      <c r="J33" s="125"/>
      <c r="K33" s="125"/>
    </row>
    <row r="34" spans="1:14" s="119" customFormat="1" ht="15.05">
      <c r="A34" s="126"/>
      <c r="B34" s="120"/>
      <c r="C34" s="123"/>
      <c r="D34" s="123"/>
      <c r="E34" s="120"/>
      <c r="F34" s="124"/>
      <c r="G34" s="125"/>
      <c r="H34" s="186"/>
      <c r="I34" s="125"/>
      <c r="J34" s="125"/>
      <c r="K34" s="125"/>
    </row>
    <row r="35" spans="1:14" s="119" customFormat="1" ht="15.05">
      <c r="A35" s="127" t="s">
        <v>184</v>
      </c>
      <c r="B35" s="128"/>
      <c r="C35" s="129"/>
      <c r="D35" s="129"/>
      <c r="E35" s="129"/>
      <c r="F35" s="130" t="s">
        <v>28</v>
      </c>
      <c r="G35" s="131"/>
      <c r="H35" s="187">
        <v>45657</v>
      </c>
      <c r="I35" s="132"/>
      <c r="J35" s="133"/>
      <c r="K35" s="188">
        <v>45291</v>
      </c>
    </row>
    <row r="36" spans="1:14" ht="15.05">
      <c r="A36" s="158"/>
      <c r="B36" s="158"/>
      <c r="C36" s="159"/>
      <c r="D36" s="159"/>
      <c r="E36" s="160"/>
      <c r="F36" s="161"/>
      <c r="G36" s="159"/>
      <c r="H36" s="193"/>
      <c r="I36" s="162"/>
      <c r="J36" s="163"/>
      <c r="K36" s="162"/>
      <c r="L36" s="164"/>
    </row>
    <row r="37" spans="1:14" ht="15.05">
      <c r="A37" s="138" t="s">
        <v>124</v>
      </c>
      <c r="B37" s="138"/>
      <c r="C37" s="138"/>
      <c r="D37" s="138"/>
      <c r="E37" s="154">
        <v>10</v>
      </c>
      <c r="F37" s="140"/>
      <c r="G37" s="138"/>
      <c r="H37" s="194"/>
      <c r="I37" s="155"/>
      <c r="J37" s="155"/>
      <c r="K37" s="155"/>
      <c r="L37" s="142"/>
    </row>
    <row r="38" spans="1:14" ht="15.05">
      <c r="A38" s="138"/>
      <c r="B38" s="138"/>
      <c r="C38" s="138"/>
      <c r="D38" s="138"/>
      <c r="E38" s="154"/>
      <c r="F38" s="140"/>
      <c r="G38" s="138"/>
      <c r="H38" s="194"/>
      <c r="I38" s="155"/>
      <c r="J38" s="155"/>
      <c r="K38" s="155"/>
      <c r="L38" s="142"/>
    </row>
    <row r="39" spans="1:14" ht="15.05">
      <c r="A39" s="146" t="s">
        <v>125</v>
      </c>
      <c r="C39" s="156"/>
      <c r="D39" s="146"/>
      <c r="E39" s="153"/>
      <c r="F39" s="147"/>
      <c r="G39" s="146"/>
      <c r="H39" s="212">
        <v>44.8</v>
      </c>
      <c r="I39" s="213"/>
      <c r="J39" s="215"/>
      <c r="K39" s="214">
        <v>44.8</v>
      </c>
      <c r="L39" s="150"/>
      <c r="N39" s="148"/>
    </row>
    <row r="40" spans="1:14" ht="15.05">
      <c r="A40" s="146" t="s">
        <v>126</v>
      </c>
      <c r="C40" s="156"/>
      <c r="D40" s="146"/>
      <c r="E40" s="153"/>
      <c r="F40" s="147"/>
      <c r="G40" s="146"/>
      <c r="H40" s="212">
        <v>66.7</v>
      </c>
      <c r="I40" s="213"/>
      <c r="J40" s="215"/>
      <c r="K40" s="214">
        <v>66.7</v>
      </c>
      <c r="L40" s="150"/>
    </row>
    <row r="41" spans="1:14" ht="15.05">
      <c r="A41" s="146" t="s">
        <v>0</v>
      </c>
      <c r="C41" s="156"/>
      <c r="D41" s="146"/>
      <c r="E41" s="153"/>
      <c r="F41" s="147"/>
      <c r="G41" s="146"/>
      <c r="H41" s="212">
        <v>981.1</v>
      </c>
      <c r="I41" s="213"/>
      <c r="J41" s="215"/>
      <c r="K41" s="214">
        <v>889</v>
      </c>
      <c r="L41" s="150"/>
    </row>
    <row r="42" spans="1:14" ht="15.05">
      <c r="A42" s="146" t="s">
        <v>127</v>
      </c>
      <c r="C42" s="156"/>
      <c r="D42" s="146"/>
      <c r="E42" s="153"/>
      <c r="F42" s="147"/>
      <c r="G42" s="146"/>
      <c r="H42" s="223">
        <v>1092.5</v>
      </c>
      <c r="I42" s="213"/>
      <c r="J42" s="215"/>
      <c r="K42" s="224">
        <v>1000.4</v>
      </c>
      <c r="L42" s="150"/>
    </row>
    <row r="43" spans="1:14" ht="15.05">
      <c r="A43" s="146" t="s">
        <v>1</v>
      </c>
      <c r="C43" s="156"/>
      <c r="D43" s="146"/>
      <c r="E43" s="153"/>
      <c r="F43" s="147"/>
      <c r="G43" s="146"/>
      <c r="H43" s="225">
        <v>242.9</v>
      </c>
      <c r="I43" s="213"/>
      <c r="J43" s="215"/>
      <c r="K43" s="213">
        <v>216.5</v>
      </c>
      <c r="L43" s="150"/>
    </row>
    <row r="44" spans="1:14" ht="15.05">
      <c r="A44" s="138"/>
      <c r="B44" s="138"/>
      <c r="C44" s="138"/>
      <c r="D44" s="138"/>
      <c r="E44" s="154"/>
      <c r="F44" s="140"/>
      <c r="G44" s="138"/>
      <c r="H44" s="216">
        <v>1335.4</v>
      </c>
      <c r="I44" s="217"/>
      <c r="J44" s="220"/>
      <c r="K44" s="218">
        <v>1216.9000000000001</v>
      </c>
      <c r="L44" s="145"/>
    </row>
    <row r="45" spans="1:14" ht="15.05">
      <c r="A45" s="138"/>
      <c r="B45" s="138"/>
      <c r="C45" s="138"/>
      <c r="D45" s="138"/>
      <c r="E45" s="154"/>
      <c r="F45" s="140"/>
      <c r="G45" s="138"/>
      <c r="H45" s="219"/>
      <c r="I45" s="217"/>
      <c r="J45" s="220"/>
      <c r="K45" s="217"/>
      <c r="L45" s="145"/>
    </row>
    <row r="46" spans="1:14" ht="15.05">
      <c r="A46" s="138" t="s">
        <v>128</v>
      </c>
      <c r="B46" s="138"/>
      <c r="C46" s="138"/>
      <c r="D46" s="138"/>
      <c r="E46" s="154"/>
      <c r="F46" s="140"/>
      <c r="G46" s="138"/>
      <c r="H46" s="219"/>
      <c r="I46" s="217"/>
      <c r="J46" s="220"/>
      <c r="K46" s="217"/>
      <c r="L46" s="145"/>
    </row>
    <row r="47" spans="1:14" ht="15.05">
      <c r="A47" s="138"/>
      <c r="B47" s="138"/>
      <c r="C47" s="138"/>
      <c r="D47" s="138"/>
      <c r="E47" s="154"/>
      <c r="F47" s="140"/>
      <c r="G47" s="138"/>
      <c r="H47" s="219"/>
      <c r="I47" s="217"/>
      <c r="J47" s="220"/>
      <c r="K47" s="217"/>
      <c r="L47" s="145"/>
    </row>
    <row r="48" spans="1:14" ht="15.05">
      <c r="A48" s="146" t="s">
        <v>129</v>
      </c>
      <c r="C48" s="146"/>
      <c r="D48" s="146"/>
      <c r="E48" s="153">
        <v>20</v>
      </c>
      <c r="F48" s="147"/>
      <c r="G48" s="149" t="s">
        <v>29</v>
      </c>
      <c r="H48" s="212">
        <v>9.6999999999999993</v>
      </c>
      <c r="I48" s="213"/>
      <c r="J48" s="215"/>
      <c r="K48" s="214">
        <v>9.9</v>
      </c>
      <c r="L48" s="150"/>
    </row>
    <row r="49" spans="1:12" ht="15.05">
      <c r="A49" s="146" t="s">
        <v>185</v>
      </c>
      <c r="B49" s="165"/>
      <c r="C49" s="165"/>
      <c r="D49" s="165"/>
      <c r="E49" s="153">
        <v>11</v>
      </c>
      <c r="F49" s="147"/>
      <c r="G49" s="146"/>
      <c r="H49" s="212">
        <v>489.6</v>
      </c>
      <c r="I49" s="213"/>
      <c r="J49" s="215"/>
      <c r="K49" s="214">
        <v>496.1</v>
      </c>
      <c r="L49" s="150"/>
    </row>
    <row r="50" spans="1:12" ht="15.05" customHeight="1">
      <c r="A50" s="146" t="s">
        <v>186</v>
      </c>
      <c r="B50" s="146"/>
      <c r="D50" s="146"/>
      <c r="E50" s="153">
        <v>12</v>
      </c>
      <c r="F50" s="147"/>
      <c r="G50" s="146"/>
      <c r="H50" s="212">
        <v>12.5</v>
      </c>
      <c r="I50" s="213"/>
      <c r="J50" s="226"/>
      <c r="K50" s="214">
        <v>15.7</v>
      </c>
      <c r="L50" s="150"/>
    </row>
    <row r="51" spans="1:12" ht="15.05">
      <c r="A51" s="146" t="s">
        <v>130</v>
      </c>
      <c r="C51" s="146"/>
      <c r="D51" s="146"/>
      <c r="E51" s="153">
        <v>13</v>
      </c>
      <c r="F51" s="147"/>
      <c r="G51" s="146"/>
      <c r="H51" s="212">
        <v>37.799999999999997</v>
      </c>
      <c r="I51" s="213"/>
      <c r="J51" s="215"/>
      <c r="K51" s="214">
        <v>29</v>
      </c>
      <c r="L51" s="150"/>
    </row>
    <row r="52" spans="1:12" ht="15.05">
      <c r="A52" s="138"/>
      <c r="B52" s="138"/>
      <c r="C52" s="138"/>
      <c r="D52" s="138"/>
      <c r="E52" s="154"/>
      <c r="F52" s="140"/>
      <c r="G52" s="138"/>
      <c r="H52" s="216">
        <v>549.5</v>
      </c>
      <c r="I52" s="217"/>
      <c r="J52" s="220"/>
      <c r="K52" s="218">
        <v>550.6</v>
      </c>
      <c r="L52" s="145"/>
    </row>
    <row r="53" spans="1:12" ht="15.05">
      <c r="A53" s="138"/>
      <c r="B53" s="138"/>
      <c r="C53" s="138"/>
      <c r="D53" s="138"/>
      <c r="E53" s="154"/>
      <c r="F53" s="140"/>
      <c r="G53" s="138"/>
      <c r="H53" s="219"/>
      <c r="I53" s="217"/>
      <c r="J53" s="220"/>
      <c r="K53" s="217"/>
      <c r="L53" s="145"/>
    </row>
    <row r="54" spans="1:12" ht="15.05">
      <c r="A54" s="138" t="s">
        <v>131</v>
      </c>
      <c r="B54" s="138"/>
      <c r="C54" s="138"/>
      <c r="D54" s="138"/>
      <c r="E54" s="154"/>
      <c r="F54" s="140"/>
      <c r="G54" s="138"/>
      <c r="H54" s="219"/>
      <c r="I54" s="217"/>
      <c r="J54" s="220"/>
      <c r="K54" s="217"/>
      <c r="L54" s="145"/>
    </row>
    <row r="55" spans="1:12" ht="15.05">
      <c r="A55" s="138"/>
      <c r="B55" s="138"/>
      <c r="C55" s="138"/>
      <c r="D55" s="138"/>
      <c r="E55" s="154"/>
      <c r="F55" s="140"/>
      <c r="G55" s="138"/>
      <c r="H55" s="219"/>
      <c r="I55" s="217"/>
      <c r="J55" s="220"/>
      <c r="K55" s="217"/>
      <c r="L55" s="145"/>
    </row>
    <row r="56" spans="1:12" ht="16" customHeight="1">
      <c r="A56" s="146" t="s">
        <v>186</v>
      </c>
      <c r="B56" s="146"/>
      <c r="C56" s="146"/>
      <c r="D56" s="146"/>
      <c r="E56" s="153">
        <v>12</v>
      </c>
      <c r="F56" s="147"/>
      <c r="G56" s="146"/>
      <c r="H56" s="212">
        <v>122.5</v>
      </c>
      <c r="I56" s="213"/>
      <c r="J56" s="215"/>
      <c r="K56" s="214">
        <v>120.8</v>
      </c>
      <c r="L56" s="145"/>
    </row>
    <row r="57" spans="1:12" s="166" customFormat="1" ht="16" customHeight="1">
      <c r="A57" s="146" t="s">
        <v>130</v>
      </c>
      <c r="B57" s="146"/>
      <c r="D57" s="146"/>
      <c r="E57" s="153">
        <v>13</v>
      </c>
      <c r="F57" s="147"/>
      <c r="G57" s="146"/>
      <c r="H57" s="212">
        <v>20.8</v>
      </c>
      <c r="I57" s="213"/>
      <c r="J57" s="215"/>
      <c r="K57" s="214">
        <v>26.1</v>
      </c>
      <c r="L57" s="150"/>
    </row>
    <row r="58" spans="1:12" s="166" customFormat="1" ht="16" customHeight="1">
      <c r="A58" s="146" t="s">
        <v>132</v>
      </c>
      <c r="B58" s="146"/>
      <c r="D58" s="146"/>
      <c r="E58" s="153">
        <v>13</v>
      </c>
      <c r="F58" s="147"/>
      <c r="G58" s="146"/>
      <c r="H58" s="212">
        <v>214.4</v>
      </c>
      <c r="I58" s="213"/>
      <c r="J58" s="215"/>
      <c r="K58" s="214">
        <v>202.6</v>
      </c>
      <c r="L58" s="150"/>
    </row>
    <row r="59" spans="1:12" s="166" customFormat="1" ht="15.05">
      <c r="A59" s="146" t="s">
        <v>133</v>
      </c>
      <c r="B59" s="146"/>
      <c r="C59" s="146"/>
      <c r="D59" s="146"/>
      <c r="E59" s="153">
        <v>13</v>
      </c>
      <c r="F59" s="147"/>
      <c r="G59" s="146"/>
      <c r="H59" s="212">
        <v>356.7</v>
      </c>
      <c r="I59" s="213"/>
      <c r="J59" s="215"/>
      <c r="K59" s="214">
        <v>324.7</v>
      </c>
      <c r="L59" s="150"/>
    </row>
    <row r="60" spans="1:12" s="166" customFormat="1" ht="15.05">
      <c r="A60" s="146" t="s">
        <v>134</v>
      </c>
      <c r="B60" s="146"/>
      <c r="C60" s="146"/>
      <c r="D60" s="146"/>
      <c r="E60" s="153">
        <v>13</v>
      </c>
      <c r="F60" s="147"/>
      <c r="G60" s="146"/>
      <c r="H60" s="212">
        <v>35.1</v>
      </c>
      <c r="I60" s="213"/>
      <c r="J60" s="215"/>
      <c r="K60" s="214">
        <v>27.7</v>
      </c>
      <c r="L60" s="150"/>
    </row>
    <row r="61" spans="1:12" s="166" customFormat="1" ht="15.05">
      <c r="A61" s="146" t="s">
        <v>135</v>
      </c>
      <c r="B61" s="146"/>
      <c r="C61" s="146"/>
      <c r="D61" s="146"/>
      <c r="E61" s="153">
        <v>13</v>
      </c>
      <c r="F61" s="147"/>
      <c r="G61" s="146"/>
      <c r="H61" s="212">
        <v>201.4</v>
      </c>
      <c r="I61" s="213"/>
      <c r="J61" s="215"/>
      <c r="K61" s="214">
        <v>181.8</v>
      </c>
      <c r="L61" s="150"/>
    </row>
    <row r="62" spans="1:12" s="166" customFormat="1" ht="15.05">
      <c r="A62" s="146" t="s">
        <v>136</v>
      </c>
      <c r="B62" s="146"/>
      <c r="C62" s="146"/>
      <c r="D62" s="146"/>
      <c r="E62" s="153">
        <v>13</v>
      </c>
      <c r="F62" s="147"/>
      <c r="G62" s="146"/>
      <c r="H62" s="212">
        <v>32</v>
      </c>
      <c r="I62" s="213"/>
      <c r="J62" s="215"/>
      <c r="K62" s="214">
        <v>18.600000000000001</v>
      </c>
      <c r="L62" s="150"/>
    </row>
    <row r="63" spans="1:12" s="166" customFormat="1" ht="15.05">
      <c r="A63" s="146"/>
      <c r="B63" s="146"/>
      <c r="C63" s="146"/>
      <c r="D63" s="146"/>
      <c r="E63" s="153"/>
      <c r="F63" s="147"/>
      <c r="G63" s="146"/>
      <c r="H63" s="212"/>
      <c r="I63" s="213"/>
      <c r="J63" s="215"/>
      <c r="K63" s="214"/>
      <c r="L63" s="150"/>
    </row>
    <row r="64" spans="1:12" s="166" customFormat="1" ht="15.05">
      <c r="A64" s="138"/>
      <c r="B64" s="138"/>
      <c r="C64" s="138"/>
      <c r="D64" s="138"/>
      <c r="E64" s="138"/>
      <c r="F64" s="140"/>
      <c r="G64" s="138"/>
      <c r="H64" s="216">
        <v>983</v>
      </c>
      <c r="I64" s="217"/>
      <c r="J64" s="220"/>
      <c r="K64" s="218">
        <v>902.3</v>
      </c>
      <c r="L64" s="145"/>
    </row>
    <row r="65" spans="1:12" s="166" customFormat="1" ht="15.05">
      <c r="A65" s="138"/>
      <c r="B65" s="138"/>
      <c r="C65" s="138"/>
      <c r="D65" s="138"/>
      <c r="E65" s="138"/>
      <c r="F65" s="140"/>
      <c r="G65" s="138"/>
      <c r="H65" s="212"/>
      <c r="I65" s="217"/>
      <c r="J65" s="220"/>
      <c r="K65" s="214"/>
      <c r="L65" s="145"/>
    </row>
    <row r="66" spans="1:12" s="166" customFormat="1" ht="16.3" thickBot="1">
      <c r="A66" s="138"/>
      <c r="B66" s="167"/>
      <c r="C66" s="138"/>
      <c r="D66" s="138"/>
      <c r="E66" s="138"/>
      <c r="F66" s="140"/>
      <c r="G66" s="138"/>
      <c r="H66" s="221">
        <v>2867.9</v>
      </c>
      <c r="I66" s="217"/>
      <c r="J66" s="220"/>
      <c r="K66" s="222">
        <v>2669.8</v>
      </c>
      <c r="L66" s="145"/>
    </row>
    <row r="67" spans="1:12" ht="13.15" thickTop="1"/>
    <row r="69" spans="1:12">
      <c r="A69" s="169" t="s">
        <v>38</v>
      </c>
      <c r="H69" s="196"/>
      <c r="I69" s="197"/>
      <c r="J69" s="197"/>
      <c r="K69" s="198"/>
    </row>
  </sheetData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Header>&amp;R&amp;"Arial"&amp;12&amp;K000000 Internal&amp;1#_x000D_</oddHead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tabColor theme="4" tint="0.39997558519241921"/>
    <pageSetUpPr fitToPage="1"/>
  </sheetPr>
  <dimension ref="A1:M90"/>
  <sheetViews>
    <sheetView showGridLines="0" topLeftCell="A31" zoomScale="70" zoomScaleNormal="70" workbookViewId="0">
      <selection activeCell="G58" sqref="G58"/>
    </sheetView>
  </sheetViews>
  <sheetFormatPr baseColWidth="10" defaultColWidth="11.44140625" defaultRowHeight="16.3"/>
  <cols>
    <col min="1" max="1" width="15.109375" style="55" customWidth="1"/>
    <col min="2" max="2" width="16.109375" style="55" customWidth="1"/>
    <col min="3" max="3" width="19.109375" style="55" customWidth="1"/>
    <col min="4" max="4" width="21.109375" style="55" customWidth="1"/>
    <col min="5" max="5" width="13.5546875" style="56" customWidth="1"/>
    <col min="6" max="6" width="3.109375" style="56" customWidth="1"/>
    <col min="7" max="7" width="17.88671875" style="199" customWidth="1"/>
    <col min="8" max="8" width="3.109375" style="58" customWidth="1"/>
    <col min="9" max="9" width="17.88671875" style="58" customWidth="1"/>
    <col min="10" max="11" width="11.44140625" style="67"/>
    <col min="12" max="12" width="14.88671875" style="67" bestFit="1" customWidth="1"/>
    <col min="13" max="13" width="12.6640625" style="67" bestFit="1" customWidth="1"/>
    <col min="14" max="16384" width="11.44140625" style="67"/>
  </cols>
  <sheetData>
    <row r="1" spans="1:13" s="60" customFormat="1" ht="25.05">
      <c r="A1" s="110" t="s">
        <v>187</v>
      </c>
      <c r="B1" s="55"/>
      <c r="C1" s="55"/>
      <c r="D1" s="55"/>
      <c r="E1" s="56"/>
      <c r="F1" s="56"/>
      <c r="G1" s="199"/>
      <c r="H1" s="58"/>
      <c r="I1" s="58"/>
    </row>
    <row r="2" spans="1:13" s="60" customFormat="1" ht="14.25" customHeight="1">
      <c r="A2" s="55"/>
      <c r="B2" s="55"/>
      <c r="C2" s="55"/>
      <c r="D2" s="55"/>
      <c r="E2" s="56"/>
      <c r="F2" s="56"/>
      <c r="G2" s="199"/>
      <c r="H2" s="58"/>
      <c r="I2" s="58"/>
    </row>
    <row r="3" spans="1:13" s="60" customFormat="1">
      <c r="A3" s="55"/>
      <c r="B3" s="55"/>
      <c r="C3" s="55"/>
      <c r="D3" s="55"/>
      <c r="E3" s="56"/>
      <c r="F3" s="56"/>
      <c r="G3" s="199"/>
      <c r="H3" s="58"/>
      <c r="I3" s="58"/>
    </row>
    <row r="4" spans="1:13" s="60" customFormat="1" ht="25.05">
      <c r="A4" s="61" t="s">
        <v>26</v>
      </c>
      <c r="B4" s="55"/>
      <c r="C4" s="55"/>
      <c r="D4" s="55"/>
      <c r="E4" s="56"/>
      <c r="F4" s="56"/>
      <c r="G4" s="199"/>
      <c r="H4" s="58"/>
      <c r="I4" s="58"/>
    </row>
    <row r="5" spans="1:13" s="60" customFormat="1" ht="18.2">
      <c r="A5" s="62"/>
      <c r="B5" s="55"/>
      <c r="C5" s="55"/>
      <c r="D5" s="55"/>
      <c r="E5" s="56"/>
      <c r="F5" s="56"/>
      <c r="G5" s="199"/>
      <c r="H5" s="58"/>
      <c r="I5" s="58"/>
    </row>
    <row r="6" spans="1:13" s="60" customFormat="1">
      <c r="A6" s="63" t="s">
        <v>27</v>
      </c>
      <c r="B6" s="64"/>
      <c r="C6" s="64"/>
      <c r="D6" s="64"/>
      <c r="E6" s="65"/>
      <c r="F6" s="65"/>
      <c r="G6" s="200"/>
      <c r="H6" s="66"/>
      <c r="I6" s="77"/>
    </row>
    <row r="7" spans="1:13">
      <c r="E7" s="67"/>
      <c r="F7" s="67"/>
      <c r="G7" s="201"/>
      <c r="H7" s="68"/>
      <c r="I7" s="68"/>
    </row>
    <row r="8" spans="1:13" ht="31.3">
      <c r="A8" s="69" t="s">
        <v>184</v>
      </c>
      <c r="B8" s="70"/>
      <c r="C8" s="70"/>
      <c r="D8" s="70"/>
      <c r="E8" s="65" t="s">
        <v>28</v>
      </c>
      <c r="G8" s="202" t="s">
        <v>188</v>
      </c>
      <c r="I8" s="172" t="s">
        <v>164</v>
      </c>
    </row>
    <row r="9" spans="1:13">
      <c r="A9" s="71"/>
      <c r="B9" s="72"/>
      <c r="C9" s="72"/>
      <c r="D9" s="72"/>
      <c r="E9" s="73"/>
      <c r="F9" s="74"/>
      <c r="G9" s="203"/>
      <c r="H9" s="75"/>
      <c r="I9" s="204"/>
    </row>
    <row r="10" spans="1:13">
      <c r="A10" s="64" t="s">
        <v>2</v>
      </c>
      <c r="B10" s="64"/>
      <c r="C10" s="64"/>
      <c r="D10" s="64"/>
      <c r="E10" s="76">
        <v>14</v>
      </c>
      <c r="F10" s="65" t="s">
        <v>29</v>
      </c>
      <c r="G10" s="228">
        <v>2965.2</v>
      </c>
      <c r="H10" s="77"/>
      <c r="I10" s="242">
        <v>2819</v>
      </c>
      <c r="J10" s="78"/>
      <c r="M10" s="227"/>
    </row>
    <row r="11" spans="1:13">
      <c r="A11" s="55" t="s">
        <v>3</v>
      </c>
      <c r="E11" s="76"/>
      <c r="G11" s="229">
        <v>8.6</v>
      </c>
      <c r="I11" s="243">
        <v>24.3</v>
      </c>
      <c r="J11" s="78"/>
    </row>
    <row r="12" spans="1:13">
      <c r="A12" s="55" t="s">
        <v>30</v>
      </c>
      <c r="E12" s="76"/>
      <c r="F12" s="56" t="s">
        <v>29</v>
      </c>
      <c r="G12" s="229">
        <v>2.2000000000000002</v>
      </c>
      <c r="I12" s="243">
        <v>2</v>
      </c>
      <c r="J12" s="78"/>
    </row>
    <row r="13" spans="1:13">
      <c r="A13" s="64" t="s">
        <v>4</v>
      </c>
      <c r="B13" s="64"/>
      <c r="C13" s="64"/>
      <c r="D13" s="64"/>
      <c r="E13" s="79"/>
      <c r="F13" s="65" t="s">
        <v>29</v>
      </c>
      <c r="G13" s="230">
        <v>2975.9</v>
      </c>
      <c r="H13" s="77"/>
      <c r="I13" s="269">
        <v>2845.2</v>
      </c>
      <c r="J13" s="78"/>
    </row>
    <row r="14" spans="1:13">
      <c r="A14" s="55" t="s">
        <v>5</v>
      </c>
      <c r="E14" s="76">
        <v>15</v>
      </c>
      <c r="F14" s="56" t="s">
        <v>29</v>
      </c>
      <c r="G14" s="229">
        <v>35</v>
      </c>
      <c r="I14" s="243">
        <v>44.4</v>
      </c>
      <c r="J14" s="78"/>
    </row>
    <row r="15" spans="1:13">
      <c r="A15" s="55" t="s">
        <v>6</v>
      </c>
      <c r="E15" s="76">
        <v>16</v>
      </c>
      <c r="F15" s="56" t="s">
        <v>29</v>
      </c>
      <c r="G15" s="229">
        <v>-1178.5999999999999</v>
      </c>
      <c r="I15" s="243">
        <v>-1153.7</v>
      </c>
      <c r="J15" s="78"/>
    </row>
    <row r="16" spans="1:13">
      <c r="A16" s="55" t="s">
        <v>7</v>
      </c>
      <c r="E16" s="76">
        <v>17</v>
      </c>
      <c r="F16" s="56" t="s">
        <v>29</v>
      </c>
      <c r="G16" s="229">
        <v>-1014.1</v>
      </c>
      <c r="I16" s="243">
        <v>-960.7</v>
      </c>
      <c r="J16" s="78"/>
    </row>
    <row r="17" spans="1:10">
      <c r="A17" s="55" t="s">
        <v>49</v>
      </c>
      <c r="E17" s="80" t="s">
        <v>107</v>
      </c>
      <c r="G17" s="229">
        <v>-97.4</v>
      </c>
      <c r="I17" s="243">
        <v>-88.1</v>
      </c>
      <c r="J17" s="78"/>
    </row>
    <row r="18" spans="1:10">
      <c r="A18" s="55" t="s">
        <v>152</v>
      </c>
      <c r="E18" s="76">
        <v>18</v>
      </c>
      <c r="F18" s="56" t="s">
        <v>29</v>
      </c>
      <c r="G18" s="229">
        <v>-476.6</v>
      </c>
      <c r="I18" s="243">
        <v>-463.3</v>
      </c>
      <c r="J18" s="78"/>
    </row>
    <row r="19" spans="1:10">
      <c r="A19" s="64" t="s">
        <v>52</v>
      </c>
      <c r="B19" s="64"/>
      <c r="C19" s="64"/>
      <c r="D19" s="64"/>
      <c r="E19" s="79"/>
      <c r="F19" s="65" t="s">
        <v>29</v>
      </c>
      <c r="G19" s="230">
        <v>244.2</v>
      </c>
      <c r="H19" s="77"/>
      <c r="I19" s="269">
        <v>223.9</v>
      </c>
      <c r="J19" s="78"/>
    </row>
    <row r="20" spans="1:10">
      <c r="A20" s="55" t="s">
        <v>8</v>
      </c>
      <c r="E20" s="76">
        <v>19</v>
      </c>
      <c r="F20" s="56" t="s">
        <v>29</v>
      </c>
      <c r="G20" s="229">
        <v>13.8</v>
      </c>
      <c r="I20" s="243">
        <v>9.4</v>
      </c>
      <c r="J20" s="78"/>
    </row>
    <row r="21" spans="1:10">
      <c r="A21" s="55" t="s">
        <v>9</v>
      </c>
      <c r="E21" s="76">
        <v>19</v>
      </c>
      <c r="G21" s="229">
        <v>-33.1</v>
      </c>
      <c r="I21" s="243">
        <v>-29.7</v>
      </c>
      <c r="J21" s="78"/>
    </row>
    <row r="22" spans="1:10">
      <c r="A22" s="55" t="s">
        <v>31</v>
      </c>
      <c r="E22" s="76">
        <v>19</v>
      </c>
      <c r="F22" s="56" t="s">
        <v>29</v>
      </c>
      <c r="G22" s="229">
        <v>6.3</v>
      </c>
      <c r="I22" s="244">
        <v>5.4</v>
      </c>
      <c r="J22" s="78"/>
    </row>
    <row r="23" spans="1:10">
      <c r="A23" s="64" t="s">
        <v>50</v>
      </c>
      <c r="B23" s="64"/>
      <c r="C23" s="64"/>
      <c r="D23" s="64"/>
      <c r="E23" s="79"/>
      <c r="F23" s="65"/>
      <c r="G23" s="230">
        <v>-13</v>
      </c>
      <c r="H23" s="77"/>
      <c r="I23" s="242">
        <v>-14.9</v>
      </c>
      <c r="J23" s="78"/>
    </row>
    <row r="24" spans="1:10">
      <c r="A24" s="64" t="s">
        <v>51</v>
      </c>
      <c r="B24" s="64"/>
      <c r="C24" s="64"/>
      <c r="D24" s="64"/>
      <c r="E24" s="79"/>
      <c r="F24" s="65"/>
      <c r="G24" s="228">
        <v>231.2</v>
      </c>
      <c r="H24" s="77"/>
      <c r="I24" s="242">
        <v>209</v>
      </c>
      <c r="J24" s="78"/>
    </row>
    <row r="25" spans="1:10">
      <c r="A25" s="55" t="s">
        <v>10</v>
      </c>
      <c r="E25" s="76">
        <v>20</v>
      </c>
      <c r="F25" s="56" t="s">
        <v>29</v>
      </c>
      <c r="G25" s="231">
        <v>-84.4</v>
      </c>
      <c r="I25" s="244">
        <v>-32.4</v>
      </c>
      <c r="J25" s="78"/>
    </row>
    <row r="26" spans="1:10" ht="16.899999999999999" thickBot="1">
      <c r="A26" s="64" t="s">
        <v>11</v>
      </c>
      <c r="B26" s="64"/>
      <c r="C26" s="64"/>
      <c r="D26" s="64"/>
      <c r="E26" s="79"/>
      <c r="F26" s="81"/>
      <c r="G26" s="232">
        <v>146.80000000000001</v>
      </c>
      <c r="H26" s="77"/>
      <c r="I26" s="248">
        <v>176.6</v>
      </c>
      <c r="J26" s="78"/>
    </row>
    <row r="27" spans="1:10" ht="16.899999999999999" thickTop="1">
      <c r="A27" s="64"/>
      <c r="B27" s="64"/>
      <c r="C27" s="64"/>
      <c r="D27" s="64"/>
      <c r="E27" s="79"/>
      <c r="F27" s="65"/>
      <c r="G27" s="200"/>
      <c r="H27" s="77"/>
      <c r="I27" s="249"/>
      <c r="J27" s="78"/>
    </row>
    <row r="28" spans="1:10">
      <c r="A28" s="55" t="s">
        <v>17</v>
      </c>
      <c r="E28" s="76"/>
      <c r="I28" s="243"/>
      <c r="J28" s="17"/>
    </row>
    <row r="29" spans="1:10">
      <c r="A29" s="55" t="s">
        <v>12</v>
      </c>
      <c r="E29" s="76">
        <v>21</v>
      </c>
      <c r="G29" s="229">
        <v>28.7</v>
      </c>
      <c r="I29" s="243">
        <v>24.3</v>
      </c>
      <c r="J29" s="78"/>
    </row>
    <row r="30" spans="1:10" s="82" customFormat="1">
      <c r="A30" s="64" t="s">
        <v>13</v>
      </c>
      <c r="B30" s="64"/>
      <c r="C30" s="64"/>
      <c r="D30" s="64"/>
      <c r="E30" s="79"/>
      <c r="F30" s="65"/>
      <c r="G30" s="233">
        <v>118.1</v>
      </c>
      <c r="H30" s="66"/>
      <c r="I30" s="270">
        <v>152.30000000000001</v>
      </c>
      <c r="J30" s="78"/>
    </row>
    <row r="31" spans="1:10">
      <c r="E31" s="76"/>
      <c r="J31" s="78"/>
    </row>
    <row r="32" spans="1:10">
      <c r="A32" s="55" t="s">
        <v>32</v>
      </c>
      <c r="E32" s="76">
        <v>22</v>
      </c>
      <c r="G32" s="206">
        <v>67.290000000000006</v>
      </c>
      <c r="H32" s="107"/>
      <c r="I32" s="206">
        <v>86.83</v>
      </c>
      <c r="J32" s="78"/>
    </row>
    <row r="33" spans="1:12">
      <c r="A33" s="55" t="s">
        <v>33</v>
      </c>
      <c r="E33" s="76">
        <v>22</v>
      </c>
      <c r="G33" s="206">
        <v>67.55</v>
      </c>
      <c r="H33" s="107"/>
      <c r="I33" s="206">
        <v>87.09</v>
      </c>
      <c r="J33" s="78"/>
    </row>
    <row r="34" spans="1:12">
      <c r="G34" s="207"/>
      <c r="J34" s="78"/>
    </row>
    <row r="35" spans="1:12">
      <c r="G35" s="207"/>
      <c r="J35" s="78"/>
    </row>
    <row r="36" spans="1:12" s="60" customFormat="1">
      <c r="A36" s="63" t="s">
        <v>14</v>
      </c>
      <c r="B36" s="64"/>
      <c r="C36" s="64"/>
      <c r="D36" s="64"/>
      <c r="E36" s="65"/>
      <c r="F36" s="65"/>
      <c r="G36" s="205"/>
      <c r="H36" s="66"/>
      <c r="I36" s="77"/>
      <c r="J36" s="78"/>
    </row>
    <row r="37" spans="1:12">
      <c r="E37" s="67"/>
      <c r="F37" s="67"/>
      <c r="G37" s="208"/>
      <c r="H37" s="68"/>
      <c r="I37" s="68"/>
      <c r="J37" s="78"/>
    </row>
    <row r="38" spans="1:12" ht="31.3">
      <c r="A38" s="69" t="s">
        <v>184</v>
      </c>
      <c r="B38" s="70"/>
      <c r="C38" s="70"/>
      <c r="D38" s="70"/>
      <c r="E38" s="65" t="s">
        <v>28</v>
      </c>
      <c r="G38" s="202" t="s">
        <v>188</v>
      </c>
      <c r="I38" s="172" t="s">
        <v>164</v>
      </c>
      <c r="J38" s="78"/>
    </row>
    <row r="39" spans="1:12">
      <c r="A39" s="71"/>
      <c r="B39" s="72"/>
      <c r="C39" s="72"/>
      <c r="D39" s="72"/>
      <c r="E39" s="73"/>
      <c r="F39" s="74"/>
      <c r="G39" s="203"/>
      <c r="H39" s="75"/>
      <c r="I39" s="204"/>
      <c r="J39" s="78"/>
    </row>
    <row r="40" spans="1:12" ht="16.3" customHeight="1">
      <c r="A40" s="64" t="s">
        <v>11</v>
      </c>
      <c r="B40" s="64"/>
      <c r="C40" s="64"/>
      <c r="D40" s="64"/>
      <c r="E40" s="76"/>
      <c r="F40" s="65" t="s">
        <v>29</v>
      </c>
      <c r="G40" s="234">
        <v>146.80000000000001</v>
      </c>
      <c r="H40" s="77"/>
      <c r="I40" s="242">
        <v>176.6</v>
      </c>
      <c r="J40" s="78"/>
      <c r="L40" s="254"/>
    </row>
    <row r="41" spans="1:12" ht="16" customHeight="1">
      <c r="A41" s="272" t="s">
        <v>34</v>
      </c>
      <c r="B41" s="272"/>
      <c r="C41" s="272"/>
      <c r="D41" s="272"/>
      <c r="E41" s="76">
        <v>11</v>
      </c>
      <c r="G41" s="235">
        <v>14.8</v>
      </c>
      <c r="I41" s="243">
        <v>-39.4</v>
      </c>
      <c r="J41" s="78"/>
      <c r="L41" s="254"/>
    </row>
    <row r="42" spans="1:12" ht="16" customHeight="1">
      <c r="A42" s="272" t="s">
        <v>35</v>
      </c>
      <c r="B42" s="272"/>
      <c r="C42" s="272"/>
      <c r="D42" s="272"/>
      <c r="G42" s="235">
        <v>-4.4000000000000004</v>
      </c>
      <c r="I42" s="243">
        <v>27.6</v>
      </c>
      <c r="J42" s="78"/>
      <c r="L42" s="254"/>
    </row>
    <row r="43" spans="1:12" ht="27.25" customHeight="1">
      <c r="A43" s="272" t="s">
        <v>195</v>
      </c>
      <c r="B43" s="272"/>
      <c r="C43" s="272"/>
      <c r="D43" s="272"/>
      <c r="G43" s="236">
        <v>-0.1</v>
      </c>
      <c r="I43" s="244">
        <v>0.2</v>
      </c>
      <c r="J43" s="78"/>
      <c r="L43" s="254"/>
    </row>
    <row r="44" spans="1:12" s="82" customFormat="1" ht="31.3" customHeight="1">
      <c r="A44" s="271" t="s">
        <v>102</v>
      </c>
      <c r="B44" s="271"/>
      <c r="C44" s="271"/>
      <c r="D44" s="271"/>
      <c r="E44" s="108"/>
      <c r="F44" s="65"/>
      <c r="G44" s="237">
        <v>10.199999999999999</v>
      </c>
      <c r="H44" s="83"/>
      <c r="I44" s="245">
        <v>-11.6</v>
      </c>
      <c r="J44" s="78"/>
      <c r="L44" s="254"/>
    </row>
    <row r="45" spans="1:12" ht="16" customHeight="1">
      <c r="A45" s="272" t="s">
        <v>153</v>
      </c>
      <c r="B45" s="272"/>
      <c r="C45" s="272"/>
      <c r="D45" s="272"/>
      <c r="E45" s="85"/>
      <c r="G45" s="235">
        <v>22.3</v>
      </c>
      <c r="I45" s="243">
        <v>-32.9</v>
      </c>
      <c r="J45" s="78"/>
      <c r="L45" s="254"/>
    </row>
    <row r="46" spans="1:12" ht="16" customHeight="1">
      <c r="A46" s="272" t="s">
        <v>36</v>
      </c>
      <c r="B46" s="272"/>
      <c r="C46" s="272"/>
      <c r="D46" s="272"/>
      <c r="E46" s="85"/>
      <c r="G46" s="238">
        <v>-3.5</v>
      </c>
      <c r="H46" s="109"/>
      <c r="I46" s="246">
        <v>-1.3</v>
      </c>
      <c r="J46" s="78"/>
      <c r="L46" s="254"/>
    </row>
    <row r="47" spans="1:12" ht="16" customHeight="1">
      <c r="A47" s="272" t="s">
        <v>154</v>
      </c>
      <c r="B47" s="272"/>
      <c r="C47" s="272"/>
      <c r="D47" s="272"/>
      <c r="E47" s="85"/>
      <c r="G47" s="235">
        <v>1</v>
      </c>
      <c r="I47" s="243">
        <v>0.4</v>
      </c>
      <c r="J47" s="78"/>
      <c r="L47" s="254"/>
    </row>
    <row r="48" spans="1:12" ht="16" customHeight="1">
      <c r="A48" s="272" t="s">
        <v>37</v>
      </c>
      <c r="B48" s="272"/>
      <c r="C48" s="272"/>
      <c r="D48" s="272"/>
      <c r="E48" s="85"/>
      <c r="G48" s="235">
        <v>0.1</v>
      </c>
      <c r="I48" s="243">
        <v>0.8</v>
      </c>
      <c r="J48" s="78"/>
      <c r="L48" s="254"/>
    </row>
    <row r="49" spans="1:12" ht="16" customHeight="1">
      <c r="A49" s="272" t="s">
        <v>155</v>
      </c>
      <c r="B49" s="272"/>
      <c r="C49" s="272"/>
      <c r="D49" s="272"/>
      <c r="E49" s="85"/>
      <c r="G49" s="235">
        <v>0</v>
      </c>
      <c r="I49" s="243">
        <v>-0.1</v>
      </c>
      <c r="J49" s="78"/>
      <c r="L49" s="254"/>
    </row>
    <row r="50" spans="1:12" ht="31.3" customHeight="1">
      <c r="A50" s="272" t="s">
        <v>196</v>
      </c>
      <c r="B50" s="272"/>
      <c r="C50" s="272"/>
      <c r="D50" s="272"/>
      <c r="E50" s="85"/>
      <c r="G50" s="236">
        <v>0.7</v>
      </c>
      <c r="I50" s="244">
        <v>-0.5</v>
      </c>
      <c r="J50" s="78"/>
      <c r="L50" s="254"/>
    </row>
    <row r="51" spans="1:12" s="82" customFormat="1" ht="29.15" customHeight="1">
      <c r="A51" s="271" t="s">
        <v>103</v>
      </c>
      <c r="B51" s="271"/>
      <c r="C51" s="271"/>
      <c r="D51" s="271"/>
      <c r="E51" s="108"/>
      <c r="F51" s="65"/>
      <c r="G51" s="237">
        <v>20.5</v>
      </c>
      <c r="H51" s="77"/>
      <c r="I51" s="245">
        <v>-33.5</v>
      </c>
      <c r="J51" s="78"/>
      <c r="L51" s="254"/>
    </row>
    <row r="52" spans="1:12">
      <c r="A52" s="84"/>
      <c r="B52" s="84"/>
      <c r="C52" s="84"/>
      <c r="G52" s="229"/>
      <c r="I52" s="243"/>
      <c r="J52" s="78"/>
      <c r="L52" s="254"/>
    </row>
    <row r="53" spans="1:12" s="82" customFormat="1">
      <c r="A53" s="84" t="s">
        <v>15</v>
      </c>
      <c r="B53" s="84"/>
      <c r="C53" s="84"/>
      <c r="D53" s="64"/>
      <c r="E53" s="65"/>
      <c r="F53" s="65"/>
      <c r="G53" s="239">
        <v>30.7</v>
      </c>
      <c r="H53" s="77"/>
      <c r="I53" s="247">
        <v>-45.1</v>
      </c>
      <c r="J53" s="78"/>
      <c r="L53" s="254"/>
    </row>
    <row r="54" spans="1:12" ht="16.899999999999999" thickBot="1">
      <c r="A54" s="84" t="s">
        <v>16</v>
      </c>
      <c r="B54" s="84"/>
      <c r="C54" s="84"/>
      <c r="G54" s="232">
        <v>177.5</v>
      </c>
      <c r="H54" s="77"/>
      <c r="I54" s="248">
        <v>131.5</v>
      </c>
      <c r="J54" s="78"/>
      <c r="L54" s="254"/>
    </row>
    <row r="55" spans="1:12" ht="16.3" customHeight="1" thickTop="1">
      <c r="A55" s="84"/>
      <c r="B55" s="84"/>
      <c r="C55" s="84"/>
      <c r="G55" s="240"/>
      <c r="H55" s="77"/>
      <c r="I55" s="249"/>
      <c r="J55" s="78"/>
      <c r="L55" s="254"/>
    </row>
    <row r="56" spans="1:12" ht="16.3" customHeight="1">
      <c r="A56" s="86" t="s">
        <v>17</v>
      </c>
      <c r="B56" s="86"/>
      <c r="C56" s="86"/>
      <c r="G56" s="235"/>
      <c r="I56" s="243"/>
      <c r="J56" s="78"/>
      <c r="L56" s="254"/>
    </row>
    <row r="57" spans="1:12" ht="16.3" customHeight="1">
      <c r="A57" s="272" t="s">
        <v>12</v>
      </c>
      <c r="B57" s="272"/>
      <c r="C57" s="272"/>
      <c r="D57" s="272"/>
      <c r="G57" s="235">
        <v>39.6</v>
      </c>
      <c r="I57" s="243">
        <v>16.100000000000001</v>
      </c>
      <c r="J57" s="78"/>
      <c r="L57" s="254"/>
    </row>
    <row r="58" spans="1:12" ht="16.3" customHeight="1">
      <c r="A58" s="272" t="s">
        <v>13</v>
      </c>
      <c r="B58" s="272"/>
      <c r="C58" s="272"/>
      <c r="D58" s="272"/>
      <c r="G58" s="241">
        <v>137.9</v>
      </c>
      <c r="H58" s="77"/>
      <c r="I58" s="249">
        <v>115.4</v>
      </c>
      <c r="J58" s="78"/>
      <c r="L58" s="254"/>
    </row>
    <row r="59" spans="1:12" ht="3" customHeight="1">
      <c r="A59" s="84"/>
      <c r="B59" s="84"/>
      <c r="C59" s="84"/>
      <c r="G59" s="205" t="e">
        <v>#N/A</v>
      </c>
      <c r="H59" s="77"/>
      <c r="I59" s="77"/>
    </row>
    <row r="60" spans="1:12" ht="3" customHeight="1">
      <c r="A60" s="84"/>
      <c r="B60" s="84"/>
      <c r="C60" s="84"/>
      <c r="G60" s="207" t="e">
        <v>#N/A</v>
      </c>
    </row>
    <row r="61" spans="1:12">
      <c r="A61" s="84"/>
      <c r="B61" s="84"/>
      <c r="C61" s="84"/>
      <c r="G61" s="207"/>
    </row>
    <row r="62" spans="1:12">
      <c r="A62" s="169" t="s">
        <v>38</v>
      </c>
      <c r="B62" s="84"/>
      <c r="C62" s="84"/>
      <c r="G62" s="207"/>
    </row>
    <row r="63" spans="1:12">
      <c r="A63" s="84"/>
      <c r="B63" s="84"/>
      <c r="C63" s="84"/>
      <c r="G63" s="207"/>
    </row>
    <row r="64" spans="1:12">
      <c r="A64" s="84"/>
      <c r="B64" s="84"/>
      <c r="C64" s="84"/>
      <c r="G64" s="207"/>
    </row>
    <row r="65" spans="1:7">
      <c r="A65" s="87"/>
      <c r="G65" s="207"/>
    </row>
    <row r="66" spans="1:7">
      <c r="A66" s="87"/>
      <c r="G66" s="207"/>
    </row>
    <row r="67" spans="1:7">
      <c r="G67" s="207"/>
    </row>
    <row r="68" spans="1:7">
      <c r="G68" s="207"/>
    </row>
    <row r="69" spans="1:7">
      <c r="G69" s="207"/>
    </row>
    <row r="70" spans="1:7">
      <c r="G70" s="207"/>
    </row>
    <row r="71" spans="1:7">
      <c r="G71" s="207"/>
    </row>
    <row r="72" spans="1:7">
      <c r="G72" s="207"/>
    </row>
    <row r="73" spans="1:7">
      <c r="G73" s="207"/>
    </row>
    <row r="74" spans="1:7">
      <c r="G74" s="207"/>
    </row>
    <row r="75" spans="1:7">
      <c r="G75" s="207"/>
    </row>
    <row r="76" spans="1:7">
      <c r="G76" s="207"/>
    </row>
    <row r="77" spans="1:7">
      <c r="G77" s="207"/>
    </row>
    <row r="78" spans="1:7">
      <c r="G78" s="207"/>
    </row>
    <row r="79" spans="1:7">
      <c r="G79" s="207"/>
    </row>
    <row r="80" spans="1:7">
      <c r="G80" s="207"/>
    </row>
    <row r="81" spans="7:7">
      <c r="G81" s="207"/>
    </row>
    <row r="82" spans="7:7">
      <c r="G82" s="207"/>
    </row>
    <row r="83" spans="7:7">
      <c r="G83" s="207"/>
    </row>
    <row r="84" spans="7:7">
      <c r="G84" s="207"/>
    </row>
    <row r="85" spans="7:7">
      <c r="G85" s="207"/>
    </row>
    <row r="86" spans="7:7">
      <c r="G86" s="207"/>
    </row>
    <row r="87" spans="7:7">
      <c r="G87" s="207"/>
    </row>
    <row r="88" spans="7:7">
      <c r="G88" s="207"/>
    </row>
    <row r="89" spans="7:7">
      <c r="G89" s="207"/>
    </row>
    <row r="90" spans="7:7">
      <c r="G90" s="207"/>
    </row>
  </sheetData>
  <mergeCells count="13">
    <mergeCell ref="A51:D51"/>
    <mergeCell ref="A58:D58"/>
    <mergeCell ref="A41:D41"/>
    <mergeCell ref="A45:D45"/>
    <mergeCell ref="A57:D57"/>
    <mergeCell ref="A47:D47"/>
    <mergeCell ref="A48:D48"/>
    <mergeCell ref="A49:D49"/>
    <mergeCell ref="A46:D46"/>
    <mergeCell ref="A42:D42"/>
    <mergeCell ref="A44:D44"/>
    <mergeCell ref="A43:D43"/>
    <mergeCell ref="A50:D50"/>
  </mergeCells>
  <pageMargins left="0.70866141732283472" right="0.70866141732283472" top="0.78740157480314965" bottom="0.78740157480314965" header="0.31496062992125984" footer="0.31496062992125984"/>
  <pageSetup scale="65" orientation="portrait" r:id="rId1"/>
  <headerFooter>
    <oddHeader>&amp;R&amp;"Arial"&amp;12&amp;K000000 Internal&amp;1#_x000D_</oddHead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theme="4" tint="0.39997558519241921"/>
    <pageSetUpPr fitToPage="1"/>
  </sheetPr>
  <dimension ref="A1:P64"/>
  <sheetViews>
    <sheetView showGridLines="0" zoomScale="60" zoomScaleNormal="60" workbookViewId="0">
      <selection activeCell="G44" sqref="G44"/>
    </sheetView>
  </sheetViews>
  <sheetFormatPr baseColWidth="10" defaultColWidth="10.5546875" defaultRowHeight="12.55"/>
  <cols>
    <col min="1" max="1" width="18.44140625" style="53" customWidth="1"/>
    <col min="2" max="2" width="37.109375" style="53" customWidth="1"/>
    <col min="3" max="3" width="1.44140625" style="53" customWidth="1"/>
    <col min="4" max="4" width="21.5546875" style="53" customWidth="1"/>
    <col min="5" max="5" width="20.44140625" style="53" customWidth="1"/>
    <col min="6" max="7" width="17.44140625" style="53" customWidth="1"/>
    <col min="8" max="8" width="19.109375" style="53" bestFit="1" customWidth="1"/>
    <col min="9" max="9" width="17.44140625" style="53" customWidth="1"/>
    <col min="10" max="10" width="21.44140625" style="54" bestFit="1" customWidth="1"/>
    <col min="11" max="11" width="17.44140625" style="53" customWidth="1"/>
    <col min="12" max="12" width="18.44140625" style="54" customWidth="1"/>
    <col min="13" max="13" width="12.88671875" style="53" bestFit="1" customWidth="1"/>
    <col min="14" max="14" width="10.5546875" style="53" customWidth="1"/>
    <col min="15" max="16" width="10.5546875" style="53" hidden="1" customWidth="1"/>
    <col min="17" max="254" width="10.5546875" style="53" customWidth="1"/>
    <col min="255" max="16384" width="10.5546875" style="53"/>
  </cols>
  <sheetData>
    <row r="1" spans="1:15" s="60" customFormat="1" ht="25.05">
      <c r="A1" s="110" t="s">
        <v>187</v>
      </c>
      <c r="B1" s="55"/>
      <c r="C1" s="55"/>
      <c r="D1" s="55"/>
      <c r="E1" s="56"/>
      <c r="F1" s="56"/>
      <c r="G1" s="57"/>
      <c r="H1" s="58"/>
      <c r="I1" s="59"/>
    </row>
    <row r="3" spans="1:15" s="19" customFormat="1" ht="25.05">
      <c r="A3" s="61" t="s">
        <v>18</v>
      </c>
      <c r="C3" s="20"/>
      <c r="D3" s="20"/>
      <c r="E3" s="21"/>
      <c r="F3" s="21"/>
      <c r="G3" s="21"/>
      <c r="H3" s="21"/>
      <c r="I3" s="21"/>
      <c r="J3" s="22"/>
      <c r="L3" s="23"/>
    </row>
    <row r="4" spans="1:15" s="25" customFormat="1" ht="16.3">
      <c r="A4" s="26"/>
      <c r="B4" s="26"/>
      <c r="C4" s="26"/>
      <c r="D4" s="26"/>
      <c r="E4" s="41"/>
      <c r="F4" s="41"/>
      <c r="G4" s="41"/>
      <c r="H4" s="41"/>
      <c r="I4" s="42"/>
      <c r="J4" s="43"/>
      <c r="K4" s="44"/>
      <c r="L4" s="24"/>
      <c r="M4" s="24"/>
    </row>
    <row r="5" spans="1:15" s="24" customFormat="1" ht="15.05" thickBot="1">
      <c r="A5" s="26"/>
      <c r="B5" s="26"/>
      <c r="C5" s="26"/>
      <c r="D5" s="26"/>
      <c r="E5" s="41"/>
      <c r="F5" s="279" t="s">
        <v>0</v>
      </c>
      <c r="G5" s="280"/>
      <c r="H5" s="280"/>
      <c r="I5" s="281"/>
      <c r="J5" s="180"/>
      <c r="K5" s="44"/>
    </row>
    <row r="6" spans="1:15" s="24" customFormat="1" ht="15.05" thickBot="1">
      <c r="C6" s="45"/>
      <c r="D6" s="273" t="s">
        <v>165</v>
      </c>
      <c r="E6" s="282" t="s">
        <v>166</v>
      </c>
      <c r="F6" s="27"/>
      <c r="G6" s="283" t="s">
        <v>15</v>
      </c>
      <c r="H6" s="283"/>
      <c r="I6" s="284"/>
      <c r="J6" s="27"/>
      <c r="K6" s="276" t="s">
        <v>167</v>
      </c>
      <c r="L6" s="273" t="s">
        <v>1</v>
      </c>
      <c r="M6" s="276" t="s">
        <v>168</v>
      </c>
    </row>
    <row r="7" spans="1:15" s="24" customFormat="1" ht="15.05" customHeight="1">
      <c r="C7" s="45"/>
      <c r="D7" s="274"/>
      <c r="E7" s="274"/>
      <c r="F7" s="274" t="s">
        <v>23</v>
      </c>
      <c r="G7" s="285" t="s">
        <v>24</v>
      </c>
      <c r="H7" s="285" t="s">
        <v>47</v>
      </c>
      <c r="I7" s="285" t="s">
        <v>48</v>
      </c>
      <c r="J7" s="285" t="s">
        <v>25</v>
      </c>
      <c r="K7" s="277"/>
      <c r="L7" s="274"/>
      <c r="M7" s="277"/>
    </row>
    <row r="8" spans="1:15" s="24" customFormat="1" ht="14.4" customHeight="1">
      <c r="A8" s="26"/>
      <c r="B8" s="26"/>
      <c r="C8" s="46"/>
      <c r="D8" s="274"/>
      <c r="E8" s="274"/>
      <c r="F8" s="274"/>
      <c r="G8" s="286"/>
      <c r="H8" s="286"/>
      <c r="I8" s="286"/>
      <c r="J8" s="286"/>
      <c r="K8" s="277"/>
      <c r="L8" s="274"/>
      <c r="M8" s="277"/>
    </row>
    <row r="9" spans="1:15" s="24" customFormat="1" ht="14.4">
      <c r="A9" s="26"/>
      <c r="B9" s="26"/>
      <c r="C9" s="46"/>
      <c r="D9" s="274"/>
      <c r="E9" s="274"/>
      <c r="F9" s="274"/>
      <c r="G9" s="286"/>
      <c r="H9" s="286"/>
      <c r="I9" s="286"/>
      <c r="J9" s="286"/>
      <c r="K9" s="277"/>
      <c r="L9" s="274"/>
      <c r="M9" s="277"/>
    </row>
    <row r="10" spans="1:15" s="24" customFormat="1" ht="50.1" customHeight="1">
      <c r="A10" s="69" t="s">
        <v>184</v>
      </c>
      <c r="B10" s="47"/>
      <c r="C10" s="48"/>
      <c r="D10" s="275"/>
      <c r="E10" s="275"/>
      <c r="F10" s="275"/>
      <c r="G10" s="287"/>
      <c r="H10" s="287"/>
      <c r="I10" s="287"/>
      <c r="J10" s="287"/>
      <c r="K10" s="278"/>
      <c r="L10" s="275"/>
      <c r="M10" s="278"/>
      <c r="O10" s="24" t="s">
        <v>88</v>
      </c>
    </row>
    <row r="11" spans="1:15" s="28" customFormat="1" ht="14.4">
      <c r="A11" s="49" t="s">
        <v>177</v>
      </c>
      <c r="B11" s="29"/>
      <c r="C11" s="50"/>
      <c r="D11" s="255">
        <v>44.8</v>
      </c>
      <c r="E11" s="255">
        <v>66.7</v>
      </c>
      <c r="F11" s="255">
        <v>1035.3</v>
      </c>
      <c r="G11" s="255">
        <v>-112.3</v>
      </c>
      <c r="H11" s="255">
        <v>1.1000000000000001</v>
      </c>
      <c r="I11" s="255">
        <v>-0.8</v>
      </c>
      <c r="J11" s="255">
        <v>-118.8</v>
      </c>
      <c r="K11" s="256">
        <v>915.9</v>
      </c>
      <c r="L11" s="256">
        <v>209.7</v>
      </c>
      <c r="M11" s="257">
        <v>1125.5999999999999</v>
      </c>
      <c r="O11" s="28" t="s">
        <v>156</v>
      </c>
    </row>
    <row r="12" spans="1:15" s="30" customFormat="1" ht="14.4">
      <c r="A12" s="29" t="s">
        <v>15</v>
      </c>
      <c r="B12" s="29"/>
      <c r="C12" s="29"/>
      <c r="D12" s="258">
        <v>0</v>
      </c>
      <c r="E12" s="258">
        <v>0</v>
      </c>
      <c r="F12" s="258">
        <v>0</v>
      </c>
      <c r="G12" s="258">
        <v>-24.9</v>
      </c>
      <c r="H12" s="258">
        <v>-0.8</v>
      </c>
      <c r="I12" s="258">
        <v>0.7</v>
      </c>
      <c r="J12" s="258">
        <v>-11.8</v>
      </c>
      <c r="K12" s="258">
        <v>-36.9</v>
      </c>
      <c r="L12" s="258">
        <v>-8.1999999999999993</v>
      </c>
      <c r="M12" s="257">
        <v>-45.1</v>
      </c>
      <c r="O12" s="30">
        <v>1</v>
      </c>
    </row>
    <row r="13" spans="1:15" s="30" customFormat="1" ht="14.4">
      <c r="A13" s="29" t="s">
        <v>11</v>
      </c>
      <c r="B13" s="49"/>
      <c r="C13" s="51"/>
      <c r="D13" s="259">
        <v>0</v>
      </c>
      <c r="E13" s="259">
        <v>0</v>
      </c>
      <c r="F13" s="259">
        <v>152.30000000000001</v>
      </c>
      <c r="G13" s="259">
        <v>0</v>
      </c>
      <c r="H13" s="259">
        <v>0</v>
      </c>
      <c r="I13" s="259">
        <v>0</v>
      </c>
      <c r="J13" s="259">
        <v>0</v>
      </c>
      <c r="K13" s="259">
        <v>152.30000000000001</v>
      </c>
      <c r="L13" s="259">
        <v>24.3</v>
      </c>
      <c r="M13" s="260">
        <v>176.6</v>
      </c>
    </row>
    <row r="14" spans="1:15" s="30" customFormat="1" ht="14.4">
      <c r="A14" s="31" t="s">
        <v>16</v>
      </c>
      <c r="B14" s="31"/>
      <c r="C14" s="32"/>
      <c r="D14" s="261">
        <v>0</v>
      </c>
      <c r="E14" s="261">
        <v>0</v>
      </c>
      <c r="F14" s="261">
        <v>152.30000000000001</v>
      </c>
      <c r="G14" s="261">
        <v>-24.9</v>
      </c>
      <c r="H14" s="261">
        <v>-0.8</v>
      </c>
      <c r="I14" s="261">
        <v>0.7</v>
      </c>
      <c r="J14" s="261">
        <v>-11.8</v>
      </c>
      <c r="K14" s="261">
        <v>115.4</v>
      </c>
      <c r="L14" s="262">
        <v>16.100000000000001</v>
      </c>
      <c r="M14" s="263">
        <v>131.5</v>
      </c>
    </row>
    <row r="15" spans="1:15" s="30" customFormat="1" ht="15.05">
      <c r="A15" s="29" t="s">
        <v>20</v>
      </c>
      <c r="B15" s="33"/>
      <c r="C15" s="34"/>
      <c r="D15" s="255">
        <v>0</v>
      </c>
      <c r="E15" s="255">
        <v>0</v>
      </c>
      <c r="F15" s="255">
        <v>-34.4</v>
      </c>
      <c r="G15" s="255">
        <v>0</v>
      </c>
      <c r="H15" s="255">
        <v>0</v>
      </c>
      <c r="I15" s="255">
        <v>0</v>
      </c>
      <c r="J15" s="255">
        <v>0</v>
      </c>
      <c r="K15" s="255">
        <v>-34.4</v>
      </c>
      <c r="L15" s="255">
        <v>-6.3</v>
      </c>
      <c r="M15" s="264">
        <v>-40.700000000000003</v>
      </c>
    </row>
    <row r="16" spans="1:15" s="24" customFormat="1" ht="15.05">
      <c r="A16" s="29" t="s">
        <v>21</v>
      </c>
      <c r="B16" s="33"/>
      <c r="C16" s="34"/>
      <c r="D16" s="255">
        <v>0</v>
      </c>
      <c r="E16" s="255">
        <v>0</v>
      </c>
      <c r="F16" s="255">
        <v>0</v>
      </c>
      <c r="G16" s="255">
        <v>0</v>
      </c>
      <c r="H16" s="255">
        <v>0</v>
      </c>
      <c r="I16" s="255">
        <v>0</v>
      </c>
      <c r="J16" s="255">
        <v>0</v>
      </c>
      <c r="K16" s="255">
        <v>0</v>
      </c>
      <c r="L16" s="255">
        <v>0</v>
      </c>
      <c r="M16" s="264">
        <v>0</v>
      </c>
    </row>
    <row r="17" spans="1:15" s="24" customFormat="1" ht="15.05">
      <c r="A17" s="29" t="s">
        <v>92</v>
      </c>
      <c r="B17" s="33"/>
      <c r="C17" s="34"/>
      <c r="D17" s="255">
        <v>0</v>
      </c>
      <c r="E17" s="255">
        <v>0</v>
      </c>
      <c r="F17" s="255">
        <v>0</v>
      </c>
      <c r="G17" s="255">
        <v>0</v>
      </c>
      <c r="H17" s="255">
        <v>0</v>
      </c>
      <c r="I17" s="255">
        <v>0</v>
      </c>
      <c r="J17" s="255">
        <v>0</v>
      </c>
      <c r="K17" s="255">
        <v>0</v>
      </c>
      <c r="L17" s="255">
        <v>0</v>
      </c>
      <c r="M17" s="264">
        <v>0</v>
      </c>
    </row>
    <row r="18" spans="1:15" s="24" customFormat="1" ht="15.05">
      <c r="A18" s="29" t="s">
        <v>22</v>
      </c>
      <c r="B18" s="33"/>
      <c r="C18" s="34"/>
      <c r="D18" s="255">
        <v>0</v>
      </c>
      <c r="E18" s="255">
        <v>0</v>
      </c>
      <c r="F18" s="255">
        <v>3.5</v>
      </c>
      <c r="G18" s="255">
        <v>0</v>
      </c>
      <c r="H18" s="255">
        <v>0</v>
      </c>
      <c r="I18" s="255">
        <v>0</v>
      </c>
      <c r="J18" s="255">
        <v>0</v>
      </c>
      <c r="K18" s="255">
        <v>3.5</v>
      </c>
      <c r="L18" s="265">
        <v>-3</v>
      </c>
      <c r="M18" s="264">
        <v>0.5</v>
      </c>
    </row>
    <row r="19" spans="1:15" s="24" customFormat="1" ht="15.05" thickBot="1">
      <c r="A19" s="36" t="s">
        <v>178</v>
      </c>
      <c r="B19" s="37"/>
      <c r="C19" s="37"/>
      <c r="D19" s="266">
        <v>44.8</v>
      </c>
      <c r="E19" s="266">
        <v>66.7</v>
      </c>
      <c r="F19" s="266">
        <v>1156.8</v>
      </c>
      <c r="G19" s="266">
        <v>-137.30000000000001</v>
      </c>
      <c r="H19" s="266">
        <v>0.2</v>
      </c>
      <c r="I19" s="266">
        <v>-0.1</v>
      </c>
      <c r="J19" s="266">
        <v>-130.6</v>
      </c>
      <c r="K19" s="266">
        <v>1000.4</v>
      </c>
      <c r="L19" s="267">
        <v>216.5</v>
      </c>
      <c r="M19" s="268">
        <v>1216.9000000000001</v>
      </c>
    </row>
    <row r="20" spans="1:15" s="35" customFormat="1" ht="15.05" thickTop="1">
      <c r="A20" s="38"/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5" s="35" customFormat="1" ht="14.4">
      <c r="A21" s="38"/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5" s="35" customFormat="1" ht="14.4">
      <c r="A22" s="38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5" s="35" customFormat="1" ht="14.4">
      <c r="A23" s="209"/>
      <c r="B23" s="210"/>
      <c r="C23" s="210"/>
      <c r="D23" s="211" t="s">
        <v>169</v>
      </c>
      <c r="E23" s="211" t="s">
        <v>170</v>
      </c>
      <c r="F23" s="211" t="s">
        <v>171</v>
      </c>
      <c r="G23" s="211" t="s">
        <v>24</v>
      </c>
      <c r="H23" s="211" t="s">
        <v>172</v>
      </c>
      <c r="I23" s="211" t="s">
        <v>173</v>
      </c>
      <c r="J23" s="211" t="s">
        <v>174</v>
      </c>
      <c r="K23" s="211" t="s">
        <v>175</v>
      </c>
      <c r="L23" s="211" t="s">
        <v>1</v>
      </c>
      <c r="M23" s="211" t="s">
        <v>176</v>
      </c>
    </row>
    <row r="24" spans="1:15" s="35" customFormat="1" ht="15.05" thickBot="1">
      <c r="A24" s="26"/>
      <c r="B24" s="26"/>
      <c r="C24" s="26"/>
      <c r="D24" s="26"/>
      <c r="E24" s="41"/>
      <c r="F24" s="279" t="s">
        <v>0</v>
      </c>
      <c r="G24" s="280"/>
      <c r="H24" s="280"/>
      <c r="I24" s="281"/>
      <c r="J24" s="180"/>
      <c r="K24" s="44"/>
      <c r="L24" s="24"/>
      <c r="M24" s="24"/>
    </row>
    <row r="25" spans="1:15" s="24" customFormat="1" ht="15.05" thickBot="1">
      <c r="C25" s="45"/>
      <c r="D25" s="273" t="s">
        <v>165</v>
      </c>
      <c r="E25" s="282" t="s">
        <v>166</v>
      </c>
      <c r="F25" s="27"/>
      <c r="G25" s="283" t="s">
        <v>15</v>
      </c>
      <c r="H25" s="283"/>
      <c r="I25" s="284"/>
      <c r="J25" s="27"/>
      <c r="K25" s="276" t="s">
        <v>167</v>
      </c>
      <c r="L25" s="273" t="s">
        <v>1</v>
      </c>
      <c r="M25" s="276" t="s">
        <v>168</v>
      </c>
    </row>
    <row r="26" spans="1:15" s="24" customFormat="1" ht="15.05" customHeight="1">
      <c r="C26" s="45"/>
      <c r="D26" s="274"/>
      <c r="E26" s="274"/>
      <c r="F26" s="274" t="s">
        <v>23</v>
      </c>
      <c r="G26" s="285" t="s">
        <v>24</v>
      </c>
      <c r="H26" s="285" t="s">
        <v>47</v>
      </c>
      <c r="I26" s="285" t="s">
        <v>48</v>
      </c>
      <c r="J26" s="285" t="s">
        <v>25</v>
      </c>
      <c r="K26" s="277"/>
      <c r="L26" s="274"/>
      <c r="M26" s="277"/>
    </row>
    <row r="27" spans="1:15" s="24" customFormat="1" ht="14.4" customHeight="1">
      <c r="A27" s="26"/>
      <c r="B27" s="26"/>
      <c r="C27" s="46"/>
      <c r="D27" s="274"/>
      <c r="E27" s="274"/>
      <c r="F27" s="274"/>
      <c r="G27" s="286"/>
      <c r="H27" s="286"/>
      <c r="I27" s="286"/>
      <c r="J27" s="286"/>
      <c r="K27" s="277"/>
      <c r="L27" s="274"/>
      <c r="M27" s="277"/>
    </row>
    <row r="28" spans="1:15" s="24" customFormat="1" ht="14.4">
      <c r="A28" s="26"/>
      <c r="B28" s="26"/>
      <c r="C28" s="46"/>
      <c r="D28" s="274"/>
      <c r="E28" s="274"/>
      <c r="F28" s="274"/>
      <c r="G28" s="286"/>
      <c r="H28" s="286"/>
      <c r="I28" s="286"/>
      <c r="J28" s="286"/>
      <c r="K28" s="277"/>
      <c r="L28" s="274"/>
      <c r="M28" s="277"/>
    </row>
    <row r="29" spans="1:15" s="24" customFormat="1" ht="44.45" customHeight="1">
      <c r="A29" s="69" t="s">
        <v>184</v>
      </c>
      <c r="B29" s="47"/>
      <c r="C29" s="48"/>
      <c r="D29" s="275"/>
      <c r="E29" s="275"/>
      <c r="F29" s="275"/>
      <c r="G29" s="287"/>
      <c r="H29" s="287"/>
      <c r="I29" s="287"/>
      <c r="J29" s="287"/>
      <c r="K29" s="278"/>
      <c r="L29" s="275"/>
      <c r="M29" s="278"/>
      <c r="O29" s="24" t="s">
        <v>88</v>
      </c>
    </row>
    <row r="30" spans="1:15" s="28" customFormat="1" ht="14.4">
      <c r="A30" s="49" t="s">
        <v>189</v>
      </c>
      <c r="B30" s="29"/>
      <c r="C30" s="50"/>
      <c r="D30" s="255">
        <v>44.8</v>
      </c>
      <c r="E30" s="255">
        <v>66.7</v>
      </c>
      <c r="F30" s="255">
        <v>1156.8</v>
      </c>
      <c r="G30" s="255">
        <v>-137.30000000000001</v>
      </c>
      <c r="H30" s="255">
        <v>0.2</v>
      </c>
      <c r="I30" s="255">
        <v>-0.1</v>
      </c>
      <c r="J30" s="255">
        <v>-130.6</v>
      </c>
      <c r="K30" s="256">
        <v>1000.4</v>
      </c>
      <c r="L30" s="256">
        <v>216.5</v>
      </c>
      <c r="M30" s="257">
        <v>1216.9000000000001</v>
      </c>
      <c r="O30" s="28" t="s">
        <v>156</v>
      </c>
    </row>
    <row r="31" spans="1:15" s="30" customFormat="1" ht="14.4">
      <c r="A31" s="29" t="s">
        <v>15</v>
      </c>
      <c r="B31" s="29"/>
      <c r="C31" s="29"/>
      <c r="D31" s="258">
        <v>0</v>
      </c>
      <c r="E31" s="258">
        <v>0</v>
      </c>
      <c r="F31" s="258">
        <v>0</v>
      </c>
      <c r="G31" s="258">
        <v>12.8</v>
      </c>
      <c r="H31" s="258">
        <v>-2.5</v>
      </c>
      <c r="I31" s="258">
        <v>0.1</v>
      </c>
      <c r="J31" s="258">
        <v>9.5</v>
      </c>
      <c r="K31" s="258">
        <v>19.8</v>
      </c>
      <c r="L31" s="258">
        <v>10.9</v>
      </c>
      <c r="M31" s="257">
        <v>30.7</v>
      </c>
    </row>
    <row r="32" spans="1:15" s="30" customFormat="1" ht="14.4">
      <c r="A32" s="29" t="s">
        <v>11</v>
      </c>
      <c r="B32" s="49"/>
      <c r="C32" s="51"/>
      <c r="D32" s="259">
        <v>0</v>
      </c>
      <c r="E32" s="259">
        <v>0</v>
      </c>
      <c r="F32" s="259">
        <v>118.1</v>
      </c>
      <c r="G32" s="259">
        <v>0</v>
      </c>
      <c r="H32" s="259">
        <v>0</v>
      </c>
      <c r="I32" s="259">
        <v>0</v>
      </c>
      <c r="J32" s="259">
        <v>0</v>
      </c>
      <c r="K32" s="259">
        <v>118.1</v>
      </c>
      <c r="L32" s="259">
        <v>28.7</v>
      </c>
      <c r="M32" s="260">
        <v>146.80000000000001</v>
      </c>
    </row>
    <row r="33" spans="1:15" s="30" customFormat="1" ht="14.4">
      <c r="A33" s="31" t="s">
        <v>16</v>
      </c>
      <c r="B33" s="31"/>
      <c r="C33" s="32"/>
      <c r="D33" s="261">
        <v>0</v>
      </c>
      <c r="E33" s="261">
        <v>0</v>
      </c>
      <c r="F33" s="261">
        <v>118.1</v>
      </c>
      <c r="G33" s="261">
        <v>12.8</v>
      </c>
      <c r="H33" s="261">
        <v>-2.5</v>
      </c>
      <c r="I33" s="261">
        <v>0.1</v>
      </c>
      <c r="J33" s="261">
        <v>9.5</v>
      </c>
      <c r="K33" s="261">
        <v>137.9</v>
      </c>
      <c r="L33" s="262">
        <v>39.6</v>
      </c>
      <c r="M33" s="263">
        <v>177.5</v>
      </c>
    </row>
    <row r="34" spans="1:15" s="30" customFormat="1" ht="15.05">
      <c r="A34" s="29" t="s">
        <v>20</v>
      </c>
      <c r="B34" s="33"/>
      <c r="C34" s="34"/>
      <c r="D34" s="255">
        <v>0</v>
      </c>
      <c r="E34" s="255">
        <v>0</v>
      </c>
      <c r="F34" s="255">
        <v>-45.8</v>
      </c>
      <c r="G34" s="255">
        <v>0</v>
      </c>
      <c r="H34" s="255">
        <v>0</v>
      </c>
      <c r="I34" s="255">
        <v>0</v>
      </c>
      <c r="J34" s="255">
        <v>0</v>
      </c>
      <c r="K34" s="255">
        <v>-45.8</v>
      </c>
      <c r="L34" s="255">
        <v>-13.9</v>
      </c>
      <c r="M34" s="264">
        <v>-59.6</v>
      </c>
    </row>
    <row r="35" spans="1:15" s="24" customFormat="1" ht="15.05">
      <c r="A35" s="29" t="s">
        <v>21</v>
      </c>
      <c r="B35" s="33"/>
      <c r="C35" s="34"/>
      <c r="D35" s="255">
        <v>0</v>
      </c>
      <c r="E35" s="255">
        <v>0</v>
      </c>
      <c r="F35" s="255">
        <v>0</v>
      </c>
      <c r="G35" s="255">
        <v>0</v>
      </c>
      <c r="H35" s="255">
        <v>0</v>
      </c>
      <c r="I35" s="255">
        <v>0</v>
      </c>
      <c r="J35" s="255">
        <v>0</v>
      </c>
      <c r="K35" s="255">
        <v>0</v>
      </c>
      <c r="L35" s="255">
        <v>1.2</v>
      </c>
      <c r="M35" s="264">
        <v>1.2</v>
      </c>
    </row>
    <row r="36" spans="1:15" s="24" customFormat="1" ht="15.05">
      <c r="A36" s="29" t="s">
        <v>92</v>
      </c>
      <c r="B36" s="33"/>
      <c r="C36" s="34"/>
      <c r="D36" s="255">
        <v>0</v>
      </c>
      <c r="E36" s="255">
        <v>0</v>
      </c>
      <c r="F36" s="255">
        <v>2.1</v>
      </c>
      <c r="G36" s="255">
        <v>-2.1</v>
      </c>
      <c r="H36" s="255">
        <v>0</v>
      </c>
      <c r="I36" s="255">
        <v>0</v>
      </c>
      <c r="J36" s="255">
        <v>0</v>
      </c>
      <c r="K36" s="255">
        <v>0</v>
      </c>
      <c r="L36" s="255">
        <v>-0.6</v>
      </c>
      <c r="M36" s="264">
        <v>-0.6</v>
      </c>
    </row>
    <row r="37" spans="1:15" s="24" customFormat="1" ht="15.05">
      <c r="A37" s="29" t="s">
        <v>22</v>
      </c>
      <c r="B37" s="33"/>
      <c r="C37" s="34"/>
      <c r="D37" s="255">
        <v>0</v>
      </c>
      <c r="E37" s="255">
        <v>0</v>
      </c>
      <c r="F37" s="255">
        <v>0</v>
      </c>
      <c r="G37" s="255">
        <v>0</v>
      </c>
      <c r="H37" s="255">
        <v>0</v>
      </c>
      <c r="I37" s="255">
        <v>0</v>
      </c>
      <c r="J37" s="255">
        <v>0</v>
      </c>
      <c r="K37" s="255">
        <v>0</v>
      </c>
      <c r="L37" s="265">
        <v>0</v>
      </c>
      <c r="M37" s="264">
        <v>0</v>
      </c>
    </row>
    <row r="38" spans="1:15" s="24" customFormat="1" ht="15.05" thickBot="1">
      <c r="A38" s="36" t="s">
        <v>190</v>
      </c>
      <c r="B38" s="37"/>
      <c r="C38" s="37"/>
      <c r="D38" s="266">
        <v>44.8</v>
      </c>
      <c r="E38" s="266">
        <v>66.7</v>
      </c>
      <c r="F38" s="266">
        <v>1231.2</v>
      </c>
      <c r="G38" s="266">
        <v>-126.6</v>
      </c>
      <c r="H38" s="266">
        <v>-2.2999999999999998</v>
      </c>
      <c r="I38" s="266">
        <v>-0.1</v>
      </c>
      <c r="J38" s="266">
        <v>-121.2</v>
      </c>
      <c r="K38" s="266">
        <v>1092.5</v>
      </c>
      <c r="L38" s="267">
        <v>242.9</v>
      </c>
      <c r="M38" s="268">
        <v>1335.4</v>
      </c>
    </row>
    <row r="39" spans="1:15" s="35" customFormat="1" ht="15.05" thickTop="1">
      <c r="A39" s="38"/>
      <c r="B39" s="39"/>
      <c r="C39" s="39"/>
      <c r="D39" s="40"/>
      <c r="E39" s="40"/>
      <c r="F39" s="289"/>
      <c r="G39" s="290"/>
      <c r="H39" s="40"/>
      <c r="I39" s="40"/>
      <c r="J39" s="40"/>
      <c r="K39" s="40"/>
      <c r="L39" s="40"/>
      <c r="M39" s="40"/>
      <c r="O39" s="174"/>
    </row>
    <row r="40" spans="1:15" s="35" customFormat="1" ht="14.4">
      <c r="A40" s="38"/>
      <c r="B40" s="39"/>
      <c r="C40" s="39"/>
      <c r="D40" s="40"/>
      <c r="E40" s="40"/>
      <c r="F40" s="24"/>
      <c r="G40" s="24"/>
      <c r="H40" s="24"/>
      <c r="I40" s="24"/>
      <c r="J40" s="40"/>
      <c r="K40" s="40"/>
      <c r="L40" s="40"/>
      <c r="M40" s="40"/>
    </row>
    <row r="41" spans="1:15" ht="14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52"/>
      <c r="M41" s="24"/>
    </row>
    <row r="42" spans="1:15">
      <c r="A42" s="87"/>
    </row>
    <row r="43" spans="1:15">
      <c r="A43" s="87"/>
      <c r="J43" s="53"/>
      <c r="L43" s="53"/>
    </row>
    <row r="44" spans="1:15">
      <c r="A44" s="87"/>
      <c r="J44" s="53"/>
      <c r="L44" s="53"/>
    </row>
    <row r="45" spans="1:15">
      <c r="J45" s="53"/>
      <c r="L45" s="53"/>
    </row>
    <row r="46" spans="1:15">
      <c r="J46" s="53"/>
      <c r="L46" s="53"/>
    </row>
    <row r="47" spans="1:15">
      <c r="J47" s="53"/>
      <c r="L47" s="53"/>
    </row>
    <row r="48" spans="1:15">
      <c r="J48" s="53"/>
      <c r="L48" s="53"/>
    </row>
    <row r="49" s="53" customFormat="1"/>
    <row r="50" s="53" customFormat="1"/>
    <row r="51" s="53" customFormat="1"/>
    <row r="56" s="53" customFormat="1"/>
    <row r="57" s="53" customFormat="1"/>
    <row r="58" s="53" customFormat="1"/>
    <row r="59" s="53" customFormat="1"/>
    <row r="60" s="53" customFormat="1"/>
    <row r="61" s="53" customFormat="1"/>
    <row r="62" s="53" customFormat="1"/>
    <row r="63" s="53" customFormat="1"/>
    <row r="64" s="53" customFormat="1"/>
  </sheetData>
  <mergeCells count="24">
    <mergeCell ref="D25:D29"/>
    <mergeCell ref="E25:E29"/>
    <mergeCell ref="G25:I25"/>
    <mergeCell ref="K25:K29"/>
    <mergeCell ref="F26:F29"/>
    <mergeCell ref="G26:G29"/>
    <mergeCell ref="H26:H29"/>
    <mergeCell ref="I26:I29"/>
    <mergeCell ref="J26:J29"/>
    <mergeCell ref="D6:D10"/>
    <mergeCell ref="E6:E10"/>
    <mergeCell ref="G6:I6"/>
    <mergeCell ref="K6:K10"/>
    <mergeCell ref="F7:F10"/>
    <mergeCell ref="G7:G10"/>
    <mergeCell ref="H7:H10"/>
    <mergeCell ref="I7:I10"/>
    <mergeCell ref="J7:J10"/>
    <mergeCell ref="L6:L10"/>
    <mergeCell ref="M6:M10"/>
    <mergeCell ref="L25:L29"/>
    <mergeCell ref="M25:M29"/>
    <mergeCell ref="F5:I5"/>
    <mergeCell ref="F24:I24"/>
  </mergeCells>
  <pageMargins left="0.70866141732283472" right="0.70866141732283472" top="0.78740157480314965" bottom="0.78740157480314965" header="0.31496062992125984" footer="0.31496062992125984"/>
  <pageSetup scale="50" orientation="landscape" r:id="rId1"/>
  <headerFooter>
    <oddHeader>&amp;R&amp;"Arial"&amp;12&amp;K000000 Internal&amp;1#_x000D_</oddHead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tabColor theme="4" tint="0.39997558519241921"/>
    <pageSetUpPr fitToPage="1"/>
  </sheetPr>
  <dimension ref="A1:D103"/>
  <sheetViews>
    <sheetView showGridLines="0" topLeftCell="A19" zoomScale="69" zoomScaleNormal="69" workbookViewId="0">
      <selection activeCell="D22" sqref="D22"/>
    </sheetView>
  </sheetViews>
  <sheetFormatPr baseColWidth="10" defaultRowHeight="15.05"/>
  <cols>
    <col min="1" max="1" width="106.5546875" style="16" bestFit="1" customWidth="1"/>
    <col min="2" max="3" width="15.88671875" style="104" customWidth="1"/>
    <col min="244" max="244" width="106.5546875" bestFit="1" customWidth="1"/>
    <col min="245" max="246" width="15.5546875" customWidth="1"/>
    <col min="500" max="500" width="106.5546875" bestFit="1" customWidth="1"/>
    <col min="501" max="502" width="15.5546875" customWidth="1"/>
    <col min="756" max="756" width="106.5546875" bestFit="1" customWidth="1"/>
    <col min="757" max="758" width="15.5546875" customWidth="1"/>
    <col min="1012" max="1012" width="106.5546875" bestFit="1" customWidth="1"/>
    <col min="1013" max="1014" width="15.5546875" customWidth="1"/>
    <col min="1268" max="1268" width="106.5546875" bestFit="1" customWidth="1"/>
    <col min="1269" max="1270" width="15.5546875" customWidth="1"/>
    <col min="1524" max="1524" width="106.5546875" bestFit="1" customWidth="1"/>
    <col min="1525" max="1526" width="15.5546875" customWidth="1"/>
    <col min="1780" max="1780" width="106.5546875" bestFit="1" customWidth="1"/>
    <col min="1781" max="1782" width="15.5546875" customWidth="1"/>
    <col min="2036" max="2036" width="106.5546875" bestFit="1" customWidth="1"/>
    <col min="2037" max="2038" width="15.5546875" customWidth="1"/>
    <col min="2292" max="2292" width="106.5546875" bestFit="1" customWidth="1"/>
    <col min="2293" max="2294" width="15.5546875" customWidth="1"/>
    <col min="2548" max="2548" width="106.5546875" bestFit="1" customWidth="1"/>
    <col min="2549" max="2550" width="15.5546875" customWidth="1"/>
    <col min="2804" max="2804" width="106.5546875" bestFit="1" customWidth="1"/>
    <col min="2805" max="2806" width="15.5546875" customWidth="1"/>
    <col min="3060" max="3060" width="106.5546875" bestFit="1" customWidth="1"/>
    <col min="3061" max="3062" width="15.5546875" customWidth="1"/>
    <col min="3316" max="3316" width="106.5546875" bestFit="1" customWidth="1"/>
    <col min="3317" max="3318" width="15.5546875" customWidth="1"/>
    <col min="3572" max="3572" width="106.5546875" bestFit="1" customWidth="1"/>
    <col min="3573" max="3574" width="15.5546875" customWidth="1"/>
    <col min="3828" max="3828" width="106.5546875" bestFit="1" customWidth="1"/>
    <col min="3829" max="3830" width="15.5546875" customWidth="1"/>
    <col min="4084" max="4084" width="106.5546875" bestFit="1" customWidth="1"/>
    <col min="4085" max="4086" width="15.5546875" customWidth="1"/>
    <col min="4340" max="4340" width="106.5546875" bestFit="1" customWidth="1"/>
    <col min="4341" max="4342" width="15.5546875" customWidth="1"/>
    <col min="4596" max="4596" width="106.5546875" bestFit="1" customWidth="1"/>
    <col min="4597" max="4598" width="15.5546875" customWidth="1"/>
    <col min="4852" max="4852" width="106.5546875" bestFit="1" customWidth="1"/>
    <col min="4853" max="4854" width="15.5546875" customWidth="1"/>
    <col min="5108" max="5108" width="106.5546875" bestFit="1" customWidth="1"/>
    <col min="5109" max="5110" width="15.5546875" customWidth="1"/>
    <col min="5364" max="5364" width="106.5546875" bestFit="1" customWidth="1"/>
    <col min="5365" max="5366" width="15.5546875" customWidth="1"/>
    <col min="5620" max="5620" width="106.5546875" bestFit="1" customWidth="1"/>
    <col min="5621" max="5622" width="15.5546875" customWidth="1"/>
    <col min="5876" max="5876" width="106.5546875" bestFit="1" customWidth="1"/>
    <col min="5877" max="5878" width="15.5546875" customWidth="1"/>
    <col min="6132" max="6132" width="106.5546875" bestFit="1" customWidth="1"/>
    <col min="6133" max="6134" width="15.5546875" customWidth="1"/>
    <col min="6388" max="6388" width="106.5546875" bestFit="1" customWidth="1"/>
    <col min="6389" max="6390" width="15.5546875" customWidth="1"/>
    <col min="6644" max="6644" width="106.5546875" bestFit="1" customWidth="1"/>
    <col min="6645" max="6646" width="15.5546875" customWidth="1"/>
    <col min="6900" max="6900" width="106.5546875" bestFit="1" customWidth="1"/>
    <col min="6901" max="6902" width="15.5546875" customWidth="1"/>
    <col min="7156" max="7156" width="106.5546875" bestFit="1" customWidth="1"/>
    <col min="7157" max="7158" width="15.5546875" customWidth="1"/>
    <col min="7412" max="7412" width="106.5546875" bestFit="1" customWidth="1"/>
    <col min="7413" max="7414" width="15.5546875" customWidth="1"/>
    <col min="7668" max="7668" width="106.5546875" bestFit="1" customWidth="1"/>
    <col min="7669" max="7670" width="15.5546875" customWidth="1"/>
    <col min="7924" max="7924" width="106.5546875" bestFit="1" customWidth="1"/>
    <col min="7925" max="7926" width="15.5546875" customWidth="1"/>
    <col min="8180" max="8180" width="106.5546875" bestFit="1" customWidth="1"/>
    <col min="8181" max="8182" width="15.5546875" customWidth="1"/>
    <col min="8436" max="8436" width="106.5546875" bestFit="1" customWidth="1"/>
    <col min="8437" max="8438" width="15.5546875" customWidth="1"/>
    <col min="8692" max="8692" width="106.5546875" bestFit="1" customWidth="1"/>
    <col min="8693" max="8694" width="15.5546875" customWidth="1"/>
    <col min="8948" max="8948" width="106.5546875" bestFit="1" customWidth="1"/>
    <col min="8949" max="8950" width="15.5546875" customWidth="1"/>
    <col min="9204" max="9204" width="106.5546875" bestFit="1" customWidth="1"/>
    <col min="9205" max="9206" width="15.5546875" customWidth="1"/>
    <col min="9460" max="9460" width="106.5546875" bestFit="1" customWidth="1"/>
    <col min="9461" max="9462" width="15.5546875" customWidth="1"/>
    <col min="9716" max="9716" width="106.5546875" bestFit="1" customWidth="1"/>
    <col min="9717" max="9718" width="15.5546875" customWidth="1"/>
    <col min="9972" max="9972" width="106.5546875" bestFit="1" customWidth="1"/>
    <col min="9973" max="9974" width="15.5546875" customWidth="1"/>
    <col min="10228" max="10228" width="106.5546875" bestFit="1" customWidth="1"/>
    <col min="10229" max="10230" width="15.5546875" customWidth="1"/>
    <col min="10484" max="10484" width="106.5546875" bestFit="1" customWidth="1"/>
    <col min="10485" max="10486" width="15.5546875" customWidth="1"/>
    <col min="10740" max="10740" width="106.5546875" bestFit="1" customWidth="1"/>
    <col min="10741" max="10742" width="15.5546875" customWidth="1"/>
    <col min="10996" max="10996" width="106.5546875" bestFit="1" customWidth="1"/>
    <col min="10997" max="10998" width="15.5546875" customWidth="1"/>
    <col min="11252" max="11252" width="106.5546875" bestFit="1" customWidth="1"/>
    <col min="11253" max="11254" width="15.5546875" customWidth="1"/>
    <col min="11508" max="11508" width="106.5546875" bestFit="1" customWidth="1"/>
    <col min="11509" max="11510" width="15.5546875" customWidth="1"/>
    <col min="11764" max="11764" width="106.5546875" bestFit="1" customWidth="1"/>
    <col min="11765" max="11766" width="15.5546875" customWidth="1"/>
    <col min="12020" max="12020" width="106.5546875" bestFit="1" customWidth="1"/>
    <col min="12021" max="12022" width="15.5546875" customWidth="1"/>
    <col min="12276" max="12276" width="106.5546875" bestFit="1" customWidth="1"/>
    <col min="12277" max="12278" width="15.5546875" customWidth="1"/>
    <col min="12532" max="12532" width="106.5546875" bestFit="1" customWidth="1"/>
    <col min="12533" max="12534" width="15.5546875" customWidth="1"/>
    <col min="12788" max="12788" width="106.5546875" bestFit="1" customWidth="1"/>
    <col min="12789" max="12790" width="15.5546875" customWidth="1"/>
    <col min="13044" max="13044" width="106.5546875" bestFit="1" customWidth="1"/>
    <col min="13045" max="13046" width="15.5546875" customWidth="1"/>
    <col min="13300" max="13300" width="106.5546875" bestFit="1" customWidth="1"/>
    <col min="13301" max="13302" width="15.5546875" customWidth="1"/>
    <col min="13556" max="13556" width="106.5546875" bestFit="1" customWidth="1"/>
    <col min="13557" max="13558" width="15.5546875" customWidth="1"/>
    <col min="13812" max="13812" width="106.5546875" bestFit="1" customWidth="1"/>
    <col min="13813" max="13814" width="15.5546875" customWidth="1"/>
    <col min="14068" max="14068" width="106.5546875" bestFit="1" customWidth="1"/>
    <col min="14069" max="14070" width="15.5546875" customWidth="1"/>
    <col min="14324" max="14324" width="106.5546875" bestFit="1" customWidth="1"/>
    <col min="14325" max="14326" width="15.5546875" customWidth="1"/>
    <col min="14580" max="14580" width="106.5546875" bestFit="1" customWidth="1"/>
    <col min="14581" max="14582" width="15.5546875" customWidth="1"/>
    <col min="14836" max="14836" width="106.5546875" bestFit="1" customWidth="1"/>
    <col min="14837" max="14838" width="15.5546875" customWidth="1"/>
    <col min="15092" max="15092" width="106.5546875" bestFit="1" customWidth="1"/>
    <col min="15093" max="15094" width="15.5546875" customWidth="1"/>
    <col min="15348" max="15348" width="106.5546875" bestFit="1" customWidth="1"/>
    <col min="15349" max="15350" width="15.5546875" customWidth="1"/>
    <col min="15604" max="15604" width="106.5546875" bestFit="1" customWidth="1"/>
    <col min="15605" max="15606" width="15.5546875" customWidth="1"/>
    <col min="15860" max="15860" width="106.5546875" bestFit="1" customWidth="1"/>
    <col min="15861" max="15862" width="15.5546875" customWidth="1"/>
    <col min="16116" max="16116" width="106.5546875" bestFit="1" customWidth="1"/>
    <col min="16117" max="16118" width="15.5546875" customWidth="1"/>
  </cols>
  <sheetData>
    <row r="1" spans="1:4" ht="25.05">
      <c r="A1" s="110" t="s">
        <v>187</v>
      </c>
      <c r="B1" s="88"/>
      <c r="C1" s="88"/>
    </row>
    <row r="2" spans="1:4" ht="17.55">
      <c r="A2" s="3"/>
      <c r="B2" s="90"/>
      <c r="C2" s="90"/>
    </row>
    <row r="3" spans="1:4" ht="25.05">
      <c r="A3" s="4" t="s">
        <v>53</v>
      </c>
      <c r="B3" s="92"/>
      <c r="C3" s="92"/>
    </row>
    <row r="4" spans="1:4">
      <c r="A4" s="5"/>
      <c r="B4" s="94"/>
      <c r="C4" s="94"/>
    </row>
    <row r="5" spans="1:4" ht="30.05">
      <c r="A5" s="69" t="s">
        <v>184</v>
      </c>
      <c r="B5" s="173" t="s">
        <v>191</v>
      </c>
      <c r="C5" s="181" t="s">
        <v>192</v>
      </c>
    </row>
    <row r="6" spans="1:4">
      <c r="A6" s="5" t="s">
        <v>11</v>
      </c>
      <c r="B6" s="250">
        <v>146.80000000000001</v>
      </c>
      <c r="C6" s="252">
        <v>176.6</v>
      </c>
      <c r="D6" s="171"/>
    </row>
    <row r="7" spans="1:4">
      <c r="A7" s="5" t="s">
        <v>10</v>
      </c>
      <c r="B7" s="250">
        <v>84.4</v>
      </c>
      <c r="C7" s="252">
        <v>32.4</v>
      </c>
      <c r="D7" s="171"/>
    </row>
    <row r="8" spans="1:4">
      <c r="A8" s="5" t="s">
        <v>8</v>
      </c>
      <c r="B8" s="250">
        <v>-13.8</v>
      </c>
      <c r="C8" s="252">
        <v>-9.4</v>
      </c>
      <c r="D8" s="171"/>
    </row>
    <row r="9" spans="1:4">
      <c r="A9" s="5" t="s">
        <v>137</v>
      </c>
      <c r="B9" s="250">
        <v>33.1</v>
      </c>
      <c r="C9" s="252">
        <v>29.7</v>
      </c>
      <c r="D9" s="171"/>
    </row>
    <row r="10" spans="1:4">
      <c r="A10" s="5" t="s">
        <v>49</v>
      </c>
      <c r="B10" s="250">
        <v>97.4</v>
      </c>
      <c r="C10" s="252">
        <v>88.1</v>
      </c>
      <c r="D10" s="171"/>
    </row>
    <row r="11" spans="1:4">
      <c r="A11" s="5" t="s">
        <v>97</v>
      </c>
      <c r="B11" s="250">
        <v>-0.2</v>
      </c>
      <c r="C11" s="252">
        <v>0.2</v>
      </c>
      <c r="D11" s="171"/>
    </row>
    <row r="12" spans="1:4">
      <c r="A12" s="5" t="s">
        <v>98</v>
      </c>
      <c r="B12" s="250">
        <v>0</v>
      </c>
      <c r="C12" s="252">
        <v>0</v>
      </c>
      <c r="D12" s="171"/>
    </row>
    <row r="13" spans="1:4">
      <c r="A13" s="5" t="s">
        <v>94</v>
      </c>
      <c r="B13" s="250">
        <v>-17</v>
      </c>
      <c r="C13" s="252">
        <v>-59.1</v>
      </c>
      <c r="D13" s="171"/>
    </row>
    <row r="14" spans="1:4">
      <c r="A14" s="5" t="s">
        <v>93</v>
      </c>
      <c r="B14" s="250">
        <v>2.2000000000000002</v>
      </c>
      <c r="C14" s="252">
        <v>20.7</v>
      </c>
      <c r="D14" s="171"/>
    </row>
    <row r="15" spans="1:4">
      <c r="A15" s="5" t="s">
        <v>138</v>
      </c>
      <c r="B15" s="250">
        <v>-48.3</v>
      </c>
      <c r="C15" s="252">
        <v>12.6</v>
      </c>
      <c r="D15" s="171"/>
    </row>
    <row r="16" spans="1:4">
      <c r="A16" s="5" t="s">
        <v>139</v>
      </c>
      <c r="B16" s="250">
        <v>-9.6999999999999993</v>
      </c>
      <c r="C16" s="252">
        <v>9.4</v>
      </c>
      <c r="D16" s="171"/>
    </row>
    <row r="17" spans="1:4">
      <c r="A17" s="5" t="s">
        <v>104</v>
      </c>
      <c r="B17" s="250">
        <v>10.4</v>
      </c>
      <c r="C17" s="252">
        <v>26.5</v>
      </c>
      <c r="D17" s="171"/>
    </row>
    <row r="18" spans="1:4">
      <c r="A18" s="5" t="s">
        <v>140</v>
      </c>
      <c r="B18" s="250">
        <v>25.9</v>
      </c>
      <c r="C18" s="252">
        <v>-2.4</v>
      </c>
      <c r="D18" s="171"/>
    </row>
    <row r="19" spans="1:4">
      <c r="A19" s="5" t="s">
        <v>141</v>
      </c>
      <c r="B19" s="250">
        <v>6.1</v>
      </c>
      <c r="C19" s="252">
        <v>12.8</v>
      </c>
      <c r="D19" s="171"/>
    </row>
    <row r="20" spans="1:4">
      <c r="A20" s="5" t="s">
        <v>142</v>
      </c>
      <c r="B20" s="250">
        <v>-61.1</v>
      </c>
      <c r="C20" s="252">
        <v>-65.099999999999994</v>
      </c>
      <c r="D20" s="171"/>
    </row>
    <row r="21" spans="1:4">
      <c r="A21" s="5" t="s">
        <v>143</v>
      </c>
      <c r="B21" s="250">
        <v>12.5</v>
      </c>
      <c r="C21" s="252">
        <v>7.3</v>
      </c>
      <c r="D21" s="171"/>
    </row>
    <row r="22" spans="1:4">
      <c r="A22" s="9" t="s">
        <v>40</v>
      </c>
      <c r="B22" s="251">
        <v>268.60000000000002</v>
      </c>
      <c r="C22" s="253">
        <v>280.3</v>
      </c>
      <c r="D22" s="171"/>
    </row>
    <row r="23" spans="1:4">
      <c r="A23" s="5" t="s">
        <v>144</v>
      </c>
      <c r="B23" s="250">
        <v>1.4</v>
      </c>
      <c r="C23" s="252">
        <v>2.1</v>
      </c>
      <c r="D23" s="171"/>
    </row>
    <row r="24" spans="1:4">
      <c r="A24" s="5" t="s">
        <v>145</v>
      </c>
      <c r="B24" s="250">
        <v>-135</v>
      </c>
      <c r="C24" s="252">
        <v>-106.5</v>
      </c>
      <c r="D24" s="171"/>
    </row>
    <row r="25" spans="1:4">
      <c r="A25" s="5" t="s">
        <v>96</v>
      </c>
      <c r="B25" s="250">
        <v>0</v>
      </c>
      <c r="C25" s="252">
        <v>0</v>
      </c>
      <c r="D25" s="171"/>
    </row>
    <row r="26" spans="1:4">
      <c r="A26" s="5" t="s">
        <v>179</v>
      </c>
      <c r="B26" s="250">
        <v>0</v>
      </c>
      <c r="C26" s="252">
        <v>-0.9</v>
      </c>
      <c r="D26" s="171"/>
    </row>
    <row r="27" spans="1:4">
      <c r="A27" s="5" t="s">
        <v>193</v>
      </c>
      <c r="B27" s="250">
        <v>-1.3</v>
      </c>
      <c r="C27" s="252">
        <v>0</v>
      </c>
      <c r="D27" s="171"/>
    </row>
    <row r="28" spans="1:4">
      <c r="A28" s="5" t="s">
        <v>146</v>
      </c>
      <c r="B28" s="250">
        <v>36.1</v>
      </c>
      <c r="C28" s="252">
        <v>9.6999999999999993</v>
      </c>
      <c r="D28" s="171"/>
    </row>
    <row r="29" spans="1:4">
      <c r="A29" s="5" t="s">
        <v>147</v>
      </c>
      <c r="B29" s="250">
        <v>-56.1</v>
      </c>
      <c r="C29" s="252">
        <v>-5.7</v>
      </c>
      <c r="D29" s="171"/>
    </row>
    <row r="30" spans="1:4">
      <c r="A30" s="5" t="s">
        <v>100</v>
      </c>
      <c r="B30" s="250">
        <v>1</v>
      </c>
      <c r="C30" s="252">
        <v>0.3</v>
      </c>
      <c r="D30" s="171"/>
    </row>
    <row r="31" spans="1:4">
      <c r="A31" s="5" t="s">
        <v>101</v>
      </c>
      <c r="B31" s="250">
        <v>-0.3</v>
      </c>
      <c r="C31" s="252">
        <v>-3</v>
      </c>
      <c r="D31" s="171"/>
    </row>
    <row r="32" spans="1:4">
      <c r="A32" s="5" t="s">
        <v>148</v>
      </c>
      <c r="B32" s="250">
        <v>1</v>
      </c>
      <c r="C32" s="252">
        <v>0.8</v>
      </c>
      <c r="D32" s="171"/>
    </row>
    <row r="33" spans="1:4">
      <c r="A33" s="5" t="s">
        <v>105</v>
      </c>
      <c r="B33" s="250">
        <v>0</v>
      </c>
      <c r="C33" s="252">
        <v>0</v>
      </c>
      <c r="D33" s="171"/>
    </row>
    <row r="34" spans="1:4">
      <c r="A34" s="5" t="s">
        <v>106</v>
      </c>
      <c r="B34" s="250">
        <v>-0.7</v>
      </c>
      <c r="C34" s="252">
        <v>-0.3</v>
      </c>
      <c r="D34" s="171"/>
    </row>
    <row r="35" spans="1:4">
      <c r="A35" s="9" t="s">
        <v>41</v>
      </c>
      <c r="B35" s="251">
        <v>-153.69999999999999</v>
      </c>
      <c r="C35" s="253">
        <v>-103.5</v>
      </c>
      <c r="D35" s="171"/>
    </row>
    <row r="36" spans="1:4">
      <c r="A36" s="5" t="s">
        <v>180</v>
      </c>
      <c r="B36" s="250">
        <v>0</v>
      </c>
      <c r="C36" s="252">
        <v>0</v>
      </c>
      <c r="D36" s="171"/>
    </row>
    <row r="37" spans="1:4">
      <c r="A37" s="5" t="s">
        <v>181</v>
      </c>
      <c r="B37" s="250">
        <v>0</v>
      </c>
      <c r="C37" s="252">
        <v>0</v>
      </c>
      <c r="D37" s="171"/>
    </row>
    <row r="38" spans="1:4">
      <c r="A38" s="5" t="s">
        <v>95</v>
      </c>
      <c r="B38" s="250">
        <v>-45.8</v>
      </c>
      <c r="C38" s="252">
        <v>-34.4</v>
      </c>
      <c r="D38" s="171"/>
    </row>
    <row r="39" spans="1:4">
      <c r="A39" s="5" t="s">
        <v>99</v>
      </c>
      <c r="B39" s="250">
        <v>-13.9</v>
      </c>
      <c r="C39" s="252">
        <v>-6.3</v>
      </c>
      <c r="D39" s="171"/>
    </row>
    <row r="40" spans="1:4">
      <c r="A40" s="5" t="s">
        <v>82</v>
      </c>
      <c r="B40" s="250">
        <v>7.3</v>
      </c>
      <c r="C40" s="252">
        <v>10</v>
      </c>
      <c r="D40" s="171"/>
    </row>
    <row r="41" spans="1:4">
      <c r="A41" s="5" t="s">
        <v>149</v>
      </c>
      <c r="B41" s="250">
        <v>-14.7</v>
      </c>
      <c r="C41" s="252">
        <v>-11.7</v>
      </c>
      <c r="D41" s="171"/>
    </row>
    <row r="42" spans="1:4">
      <c r="A42" s="5" t="s">
        <v>150</v>
      </c>
      <c r="B42" s="250">
        <v>-19.2</v>
      </c>
      <c r="C42" s="252">
        <v>-17.8</v>
      </c>
      <c r="D42" s="171"/>
    </row>
    <row r="43" spans="1:4">
      <c r="A43" s="5" t="s">
        <v>151</v>
      </c>
      <c r="B43" s="250">
        <v>-3.1</v>
      </c>
      <c r="C43" s="252">
        <v>-3.3</v>
      </c>
      <c r="D43" s="171"/>
    </row>
    <row r="44" spans="1:4">
      <c r="A44" s="5" t="s">
        <v>194</v>
      </c>
      <c r="B44" s="250">
        <v>0.6</v>
      </c>
      <c r="C44" s="252">
        <v>0</v>
      </c>
      <c r="D44" s="171"/>
    </row>
    <row r="45" spans="1:4">
      <c r="A45" s="5" t="s">
        <v>182</v>
      </c>
      <c r="B45" s="250">
        <v>0</v>
      </c>
      <c r="C45" s="252">
        <v>0</v>
      </c>
      <c r="D45" s="171"/>
    </row>
    <row r="46" spans="1:4">
      <c r="A46" s="9" t="s">
        <v>42</v>
      </c>
      <c r="B46" s="251">
        <v>-88.8</v>
      </c>
      <c r="C46" s="253">
        <v>-63.5</v>
      </c>
      <c r="D46" s="171"/>
    </row>
    <row r="47" spans="1:4">
      <c r="A47" s="5" t="s">
        <v>43</v>
      </c>
      <c r="B47" s="250">
        <v>26.1</v>
      </c>
      <c r="C47" s="252">
        <v>113.3</v>
      </c>
      <c r="D47" s="171"/>
    </row>
    <row r="48" spans="1:4">
      <c r="A48" s="5" t="s">
        <v>44</v>
      </c>
      <c r="B48" s="250">
        <v>2.8</v>
      </c>
      <c r="C48" s="252">
        <v>-3</v>
      </c>
      <c r="D48" s="171"/>
    </row>
    <row r="49" spans="1:4">
      <c r="A49" s="5" t="s">
        <v>45</v>
      </c>
      <c r="B49" s="250">
        <v>0</v>
      </c>
      <c r="C49" s="252">
        <v>1.6</v>
      </c>
      <c r="D49" s="171"/>
    </row>
    <row r="50" spans="1:4">
      <c r="A50" s="5" t="s">
        <v>46</v>
      </c>
      <c r="B50" s="250">
        <v>340.4</v>
      </c>
      <c r="C50" s="252">
        <v>228.6</v>
      </c>
      <c r="D50" s="171"/>
    </row>
    <row r="51" spans="1:4">
      <c r="A51" s="9" t="s">
        <v>85</v>
      </c>
      <c r="B51" s="251">
        <v>369.3</v>
      </c>
      <c r="C51" s="253">
        <v>340.4</v>
      </c>
      <c r="D51" s="171"/>
    </row>
    <row r="52" spans="1:4" ht="16.3">
      <c r="A52" s="5"/>
      <c r="B52" s="102"/>
      <c r="C52" s="102"/>
    </row>
    <row r="53" spans="1:4" ht="16.3">
      <c r="A53" s="14"/>
      <c r="B53" s="102"/>
      <c r="C53" s="102"/>
    </row>
    <row r="54" spans="1:4">
      <c r="A54"/>
      <c r="B54"/>
      <c r="C54"/>
    </row>
    <row r="55" spans="1:4">
      <c r="A55"/>
      <c r="B55"/>
      <c r="C55"/>
    </row>
    <row r="56" spans="1:4">
      <c r="A56"/>
      <c r="B56"/>
      <c r="C56"/>
    </row>
    <row r="57" spans="1:4">
      <c r="A57"/>
      <c r="B57"/>
      <c r="C57"/>
    </row>
    <row r="58" spans="1:4">
      <c r="A58"/>
      <c r="B58"/>
      <c r="C58"/>
    </row>
    <row r="59" spans="1:4">
      <c r="A59"/>
      <c r="B59"/>
      <c r="C59"/>
    </row>
    <row r="60" spans="1:4">
      <c r="A60"/>
      <c r="B60"/>
      <c r="C60"/>
    </row>
    <row r="61" spans="1:4">
      <c r="A61"/>
      <c r="B61"/>
      <c r="C61"/>
    </row>
    <row r="62" spans="1:4">
      <c r="A62"/>
      <c r="B62"/>
      <c r="C62"/>
    </row>
    <row r="63" spans="1:4">
      <c r="A63"/>
      <c r="B63"/>
      <c r="C63"/>
    </row>
    <row r="64" spans="1:4">
      <c r="A64"/>
      <c r="B64"/>
      <c r="C64"/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3">
      <c r="A97"/>
      <c r="B97"/>
      <c r="C97"/>
    </row>
    <row r="98" spans="1:3">
      <c r="A98"/>
      <c r="B98"/>
      <c r="C98"/>
    </row>
    <row r="99" spans="1:3">
      <c r="A99" s="15"/>
      <c r="B99" s="103"/>
      <c r="C99" s="103"/>
    </row>
    <row r="100" spans="1:3">
      <c r="A100" s="15"/>
      <c r="B100" s="103"/>
      <c r="C100" s="103"/>
    </row>
    <row r="101" spans="1:3">
      <c r="A101" s="15"/>
    </row>
    <row r="102" spans="1:3">
      <c r="A102" s="15"/>
    </row>
    <row r="103" spans="1:3">
      <c r="A103" s="15"/>
    </row>
  </sheetData>
  <pageMargins left="0.70866141732283472" right="0.70866141732283472" top="0.78740157480314965" bottom="0.78740157480314965" header="0.31496062992125984" footer="0.31496062992125984"/>
  <pageSetup scale="65" orientation="portrait" r:id="rId1"/>
  <headerFooter>
    <oddHeader>&amp;R&amp;"Arial"&amp;12&amp;K000000 Internal&amp;1#_x000D_</oddHeader>
  </headerFooter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N113"/>
  <sheetViews>
    <sheetView showGridLines="0" zoomScale="80" zoomScaleNormal="80" workbookViewId="0">
      <selection activeCell="A47" sqref="A47:XFD47"/>
    </sheetView>
  </sheetViews>
  <sheetFormatPr baseColWidth="10" defaultColWidth="11.44140625" defaultRowHeight="12.55"/>
  <cols>
    <col min="1" max="1" width="106.5546875" style="16" bestFit="1" customWidth="1"/>
    <col min="2" max="3" width="15.5546875" style="104" customWidth="1"/>
    <col min="4" max="9" width="8.88671875" style="16" customWidth="1"/>
    <col min="10" max="10" width="2.44140625" style="16" customWidth="1"/>
    <col min="11" max="11" width="11.44140625" style="16"/>
    <col min="12" max="13" width="11.44140625" style="2"/>
    <col min="14" max="16384" width="11.44140625" style="16"/>
  </cols>
  <sheetData>
    <row r="1" spans="1:13" s="2" customFormat="1" ht="25.05">
      <c r="A1" s="1" t="s">
        <v>87</v>
      </c>
      <c r="B1" s="88"/>
      <c r="C1" s="89"/>
    </row>
    <row r="2" spans="1:13" s="2" customFormat="1" ht="17.55">
      <c r="A2" s="3"/>
      <c r="B2" s="90"/>
      <c r="C2" s="91"/>
    </row>
    <row r="3" spans="1:13" s="2" customFormat="1" ht="17.55">
      <c r="A3" s="3"/>
      <c r="B3" s="90"/>
      <c r="C3" s="91"/>
    </row>
    <row r="4" spans="1:13" s="2" customFormat="1" ht="25.05">
      <c r="A4" s="4" t="s">
        <v>53</v>
      </c>
      <c r="B4" s="92"/>
      <c r="C4" s="93"/>
    </row>
    <row r="5" spans="1:13" s="6" customFormat="1" ht="15.05">
      <c r="A5" s="5"/>
      <c r="B5" s="94"/>
      <c r="C5" s="9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s="6" customFormat="1" ht="15.05">
      <c r="A6" s="5"/>
      <c r="B6" s="96"/>
      <c r="C6" s="97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15.05">
      <c r="A7" s="7" t="s">
        <v>19</v>
      </c>
      <c r="B7" s="105">
        <v>2019</v>
      </c>
      <c r="C7" s="106">
        <v>2018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15.05">
      <c r="A8" s="5" t="s">
        <v>11</v>
      </c>
      <c r="B8" s="98">
        <v>58500</v>
      </c>
      <c r="C8" s="97">
        <v>23917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6" customFormat="1" ht="15.05">
      <c r="A9" s="5" t="s">
        <v>54</v>
      </c>
      <c r="B9" s="98">
        <v>81851</v>
      </c>
      <c r="C9" s="97">
        <v>104491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6" customFormat="1" ht="15.05">
      <c r="A10" s="8" t="s">
        <v>55</v>
      </c>
      <c r="B10" s="98">
        <v>1791</v>
      </c>
      <c r="C10" s="97">
        <v>-41305</v>
      </c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s="6" customFormat="1" ht="15.05">
      <c r="A11" s="5" t="s">
        <v>56</v>
      </c>
      <c r="B11" s="98">
        <v>-2736</v>
      </c>
      <c r="C11" s="97">
        <v>-957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6" customFormat="1" ht="15.05">
      <c r="A12" s="5" t="s">
        <v>57</v>
      </c>
      <c r="B12" s="98">
        <v>-138</v>
      </c>
      <c r="C12" s="97">
        <v>-455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11" customFormat="1" ht="15.05">
      <c r="A13" s="9" t="s">
        <v>39</v>
      </c>
      <c r="B13" s="99">
        <f>SUM(B8:B12)</f>
        <v>139268</v>
      </c>
      <c r="C13" s="100">
        <v>85691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s="6" customFormat="1" ht="15.05">
      <c r="A14" s="8" t="s">
        <v>58</v>
      </c>
      <c r="B14" s="98">
        <v>-1215</v>
      </c>
      <c r="C14" s="97">
        <v>-50834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s="6" customFormat="1" ht="15.05">
      <c r="A15" s="5" t="s">
        <v>59</v>
      </c>
      <c r="B15" s="98">
        <v>30626</v>
      </c>
      <c r="C15" s="97">
        <v>-7522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6" customFormat="1" ht="15.05" customHeight="1">
      <c r="A16" s="5" t="s">
        <v>60</v>
      </c>
      <c r="B16" s="98">
        <v>-2347</v>
      </c>
      <c r="C16" s="97">
        <v>-6606</v>
      </c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s="6" customFormat="1" ht="15.05">
      <c r="A17" s="5" t="s">
        <v>61</v>
      </c>
      <c r="B17" s="98">
        <v>-16138</v>
      </c>
      <c r="C17" s="97">
        <v>10320</v>
      </c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s="6" customFormat="1" ht="16.3" customHeight="1">
      <c r="A18" s="5" t="s">
        <v>62</v>
      </c>
      <c r="B18" s="98">
        <v>0</v>
      </c>
      <c r="C18" s="97"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s="6" customFormat="1" ht="16.3" customHeight="1">
      <c r="A19" s="5" t="s">
        <v>63</v>
      </c>
      <c r="B19" s="98">
        <v>-11725</v>
      </c>
      <c r="C19" s="97">
        <v>35997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s="6" customFormat="1" ht="16.3" customHeight="1">
      <c r="A20" s="5" t="s">
        <v>64</v>
      </c>
      <c r="B20" s="98">
        <v>7720</v>
      </c>
      <c r="C20" s="97">
        <v>-4433</v>
      </c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s="6" customFormat="1" ht="16.3" customHeight="1">
      <c r="A21" s="5" t="s">
        <v>65</v>
      </c>
      <c r="B21" s="98">
        <v>-1260</v>
      </c>
      <c r="C21" s="97">
        <v>-1260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s="6" customFormat="1" ht="16.3" customHeight="1">
      <c r="A22" s="9"/>
      <c r="B22" s="99">
        <f>SUM(B14:B21)</f>
        <v>5661</v>
      </c>
      <c r="C22" s="100">
        <v>-24338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s="6" customFormat="1" ht="16.3" customHeight="1">
      <c r="A23" s="9" t="s">
        <v>40</v>
      </c>
      <c r="B23" s="99">
        <f>B13+B22</f>
        <v>144929</v>
      </c>
      <c r="C23" s="100">
        <v>61353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s="6" customFormat="1" ht="16.3" customHeight="1">
      <c r="A24" s="5" t="s">
        <v>66</v>
      </c>
      <c r="B24" s="98">
        <v>9</v>
      </c>
      <c r="C24" s="97">
        <v>1778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s="6" customFormat="1" ht="16.3" customHeight="1">
      <c r="A25" s="5" t="s">
        <v>67</v>
      </c>
      <c r="B25" s="98">
        <v>-14447</v>
      </c>
      <c r="C25" s="97">
        <v>-13932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6" customFormat="1" ht="16.3" customHeight="1">
      <c r="A26" s="5" t="s">
        <v>68</v>
      </c>
      <c r="B26" s="98">
        <v>5654</v>
      </c>
      <c r="C26" s="97">
        <v>2263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s="6" customFormat="1" ht="16.3" customHeight="1">
      <c r="A27" s="5" t="s">
        <v>69</v>
      </c>
      <c r="B27" s="98">
        <v>-76595</v>
      </c>
      <c r="C27" s="97">
        <v>-69203</v>
      </c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s="6" customFormat="1" ht="16.3" customHeight="1">
      <c r="A28" s="5" t="s">
        <v>70</v>
      </c>
      <c r="B28" s="98">
        <v>531</v>
      </c>
      <c r="C28" s="97">
        <v>6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s="6" customFormat="1" ht="16.3" customHeight="1">
      <c r="A29" s="5" t="s">
        <v>71</v>
      </c>
      <c r="B29" s="98">
        <v>-749</v>
      </c>
      <c r="C29" s="97">
        <v>-843</v>
      </c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s="6" customFormat="1" ht="16.3" customHeight="1">
      <c r="A30" s="5" t="s">
        <v>72</v>
      </c>
      <c r="B30" s="98"/>
      <c r="C30" s="97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s="6" customFormat="1" ht="16.3" customHeight="1">
      <c r="A31" s="5" t="s">
        <v>73</v>
      </c>
      <c r="B31" s="98">
        <v>0</v>
      </c>
      <c r="C31" s="97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6" customFormat="1" ht="16.3" customHeight="1">
      <c r="A32" s="5" t="s">
        <v>74</v>
      </c>
      <c r="B32" s="98"/>
      <c r="C32" s="97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6" customFormat="1" ht="16.3" customHeight="1">
      <c r="A33" s="5" t="s">
        <v>73</v>
      </c>
      <c r="B33" s="98">
        <v>0</v>
      </c>
      <c r="C33" s="97"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6" customFormat="1" ht="17.850000000000001" customHeight="1">
      <c r="A34" s="5" t="s">
        <v>74</v>
      </c>
      <c r="B34" s="98">
        <v>0</v>
      </c>
      <c r="C34" s="97">
        <v>-5650</v>
      </c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6" customFormat="1" ht="17.850000000000001" customHeight="1">
      <c r="A35" s="5" t="s">
        <v>90</v>
      </c>
      <c r="B35" s="98">
        <v>12063</v>
      </c>
      <c r="C35" s="97">
        <v>681</v>
      </c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6" customFormat="1" ht="17.850000000000001" customHeight="1">
      <c r="A36" s="5" t="s">
        <v>91</v>
      </c>
      <c r="B36" s="98">
        <v>-346</v>
      </c>
      <c r="C36" s="97"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6" customFormat="1" ht="17.850000000000001" customHeight="1">
      <c r="A37" s="5" t="s">
        <v>75</v>
      </c>
      <c r="B37" s="98">
        <v>19990</v>
      </c>
      <c r="C37" s="97">
        <v>29979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6" customFormat="1" ht="17.850000000000001" customHeight="1">
      <c r="A38" s="5" t="s">
        <v>76</v>
      </c>
      <c r="B38" s="98">
        <v>0</v>
      </c>
      <c r="C38" s="97">
        <v>-19990</v>
      </c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s="6" customFormat="1" ht="17.850000000000001" customHeight="1">
      <c r="A39" s="5" t="s">
        <v>77</v>
      </c>
      <c r="B39" s="98">
        <v>0</v>
      </c>
      <c r="C39" s="97">
        <v>596</v>
      </c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s="6" customFormat="1" ht="17.850000000000001" customHeight="1">
      <c r="A40" s="5" t="s">
        <v>78</v>
      </c>
      <c r="B40" s="98">
        <v>-20116</v>
      </c>
      <c r="C40" s="97">
        <v>-16180</v>
      </c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6" customFormat="1" ht="17.850000000000001" customHeight="1">
      <c r="A41" s="5" t="s">
        <v>79</v>
      </c>
      <c r="B41" s="98">
        <v>0</v>
      </c>
      <c r="C41" s="97"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s="6" customFormat="1" ht="17.850000000000001" customHeight="1">
      <c r="A42" s="9" t="s">
        <v>41</v>
      </c>
      <c r="B42" s="99">
        <f>SUM(B24:B41)</f>
        <v>-74006</v>
      </c>
      <c r="C42" s="100">
        <v>-90495</v>
      </c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s="6" customFormat="1" ht="17.850000000000001" customHeight="1">
      <c r="A43" s="5" t="s">
        <v>89</v>
      </c>
      <c r="B43" s="98">
        <v>-5583</v>
      </c>
      <c r="C43" s="97">
        <v>-13360</v>
      </c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6" customFormat="1" ht="17.850000000000001" customHeight="1">
      <c r="A44" s="5" t="s">
        <v>80</v>
      </c>
      <c r="B44" s="98">
        <v>-1983</v>
      </c>
      <c r="C44" s="97">
        <v>-2506</v>
      </c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s="6" customFormat="1" ht="17.850000000000001" customHeight="1">
      <c r="A45" s="5" t="s">
        <v>81</v>
      </c>
      <c r="B45" s="98">
        <v>-26000</v>
      </c>
      <c r="C45" s="97">
        <v>0</v>
      </c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s="6" customFormat="1" ht="17.850000000000001" customHeight="1">
      <c r="A46" s="5" t="s">
        <v>82</v>
      </c>
      <c r="B46" s="98">
        <v>8230</v>
      </c>
      <c r="C46" s="97">
        <v>23702</v>
      </c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s="6" customFormat="1" ht="17.850000000000001" customHeight="1">
      <c r="A47" s="5" t="s">
        <v>83</v>
      </c>
      <c r="B47" s="98">
        <v>-21094</v>
      </c>
      <c r="C47" s="97">
        <v>-15757</v>
      </c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6" customFormat="1" ht="17.850000000000001" customHeight="1">
      <c r="A48" s="5" t="s">
        <v>84</v>
      </c>
      <c r="B48" s="98">
        <v>0</v>
      </c>
      <c r="C48" s="97">
        <v>-1512</v>
      </c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4" s="6" customFormat="1" ht="17.850000000000001" customHeight="1">
      <c r="A49" s="9" t="s">
        <v>42</v>
      </c>
      <c r="B49" s="99">
        <f>SUM(B43:B48)</f>
        <v>-46430</v>
      </c>
      <c r="C49" s="100">
        <v>-9433</v>
      </c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4" s="6" customFormat="1" ht="17.850000000000001" customHeight="1">
      <c r="A50" s="5" t="s">
        <v>43</v>
      </c>
      <c r="B50" s="98">
        <v>24493</v>
      </c>
      <c r="C50" s="97">
        <v>-38575</v>
      </c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4" s="6" customFormat="1" ht="17.850000000000001" customHeight="1">
      <c r="A51" s="5" t="s">
        <v>44</v>
      </c>
      <c r="B51" s="98">
        <v>-364</v>
      </c>
      <c r="C51" s="97">
        <v>4585</v>
      </c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4" s="6" customFormat="1" ht="17.850000000000001" customHeight="1">
      <c r="A52" s="5" t="s">
        <v>45</v>
      </c>
      <c r="B52" s="98">
        <v>1201</v>
      </c>
      <c r="C52" s="97"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4" s="6" customFormat="1" ht="17.850000000000001" customHeight="1">
      <c r="A53" s="5" t="s">
        <v>46</v>
      </c>
      <c r="B53" s="98">
        <f>C54</f>
        <v>255545</v>
      </c>
      <c r="C53" s="97">
        <v>289535</v>
      </c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4" s="11" customFormat="1" ht="17.850000000000001" customHeight="1">
      <c r="A54" s="9" t="s">
        <v>85</v>
      </c>
      <c r="B54" s="99">
        <f>SUM(B50:B53)</f>
        <v>280875</v>
      </c>
      <c r="C54" s="100">
        <v>255545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4" s="11" customFormat="1" ht="17.850000000000001" customHeight="1">
      <c r="A55" s="10"/>
      <c r="B55" s="101"/>
      <c r="C55" s="101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s="11" customFormat="1" ht="62.3" customHeight="1">
      <c r="A56" s="288"/>
      <c r="B56" s="288"/>
      <c r="C56" s="288"/>
      <c r="D56" s="12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s="14" customFormat="1" ht="17.850000000000001" customHeight="1">
      <c r="A57" s="13" t="s">
        <v>86</v>
      </c>
      <c r="B57" s="102"/>
      <c r="C57" s="102"/>
    </row>
    <row r="58" spans="1:14" s="14" customFormat="1" ht="17.850000000000001" customHeight="1">
      <c r="B58" s="102"/>
      <c r="C58" s="102"/>
    </row>
    <row r="59" spans="1:14" s="14" customFormat="1" ht="17.850000000000001" customHeight="1">
      <c r="B59" s="102"/>
      <c r="C59" s="102"/>
    </row>
    <row r="60" spans="1:14" s="14" customFormat="1" ht="17.850000000000001" customHeight="1">
      <c r="B60" s="102"/>
      <c r="C60" s="102"/>
    </row>
    <row r="61" spans="1:14" s="14" customFormat="1" ht="17.850000000000001" customHeight="1">
      <c r="B61" s="102"/>
      <c r="C61" s="102"/>
    </row>
    <row r="62" spans="1:14" s="14" customFormat="1" ht="17.850000000000001" customHeight="1">
      <c r="B62" s="102"/>
      <c r="C62" s="102"/>
    </row>
    <row r="63" spans="1:14" s="14" customFormat="1" ht="17.850000000000001" customHeight="1">
      <c r="B63" s="102"/>
      <c r="C63" s="102"/>
    </row>
    <row r="64" spans="1:14" s="14" customFormat="1" ht="17.850000000000001" customHeight="1">
      <c r="B64" s="102"/>
      <c r="C64" s="102"/>
    </row>
    <row r="65" spans="2:3" s="14" customFormat="1" ht="17.850000000000001" customHeight="1">
      <c r="B65" s="102"/>
      <c r="C65" s="102"/>
    </row>
    <row r="66" spans="2:3" s="14" customFormat="1" ht="17.850000000000001" customHeight="1">
      <c r="B66" s="102"/>
      <c r="C66" s="102"/>
    </row>
    <row r="67" spans="2:3" s="14" customFormat="1" ht="17.850000000000001" customHeight="1">
      <c r="B67" s="102"/>
      <c r="C67" s="102"/>
    </row>
    <row r="68" spans="2:3" s="14" customFormat="1" ht="17.850000000000001" customHeight="1">
      <c r="B68" s="102"/>
      <c r="C68" s="102"/>
    </row>
    <row r="69" spans="2:3" s="14" customFormat="1" ht="17.850000000000001" customHeight="1">
      <c r="B69" s="102"/>
      <c r="C69" s="102"/>
    </row>
    <row r="70" spans="2:3" s="14" customFormat="1" ht="17.850000000000001" customHeight="1">
      <c r="B70" s="102"/>
      <c r="C70" s="102"/>
    </row>
    <row r="71" spans="2:3" s="14" customFormat="1" ht="17.850000000000001" customHeight="1">
      <c r="B71" s="102"/>
      <c r="C71" s="102"/>
    </row>
    <row r="72" spans="2:3" s="14" customFormat="1" ht="17.850000000000001" customHeight="1">
      <c r="B72" s="102"/>
      <c r="C72" s="102"/>
    </row>
    <row r="73" spans="2:3" s="14" customFormat="1" ht="17.850000000000001" customHeight="1">
      <c r="B73" s="102"/>
      <c r="C73" s="102"/>
    </row>
    <row r="74" spans="2:3" s="14" customFormat="1" ht="17.850000000000001" customHeight="1">
      <c r="B74" s="102"/>
      <c r="C74" s="102"/>
    </row>
    <row r="75" spans="2:3" s="14" customFormat="1" ht="17.850000000000001" customHeight="1">
      <c r="B75" s="102"/>
      <c r="C75" s="102"/>
    </row>
    <row r="76" spans="2:3" s="14" customFormat="1" ht="17.850000000000001" customHeight="1">
      <c r="B76" s="102"/>
      <c r="C76" s="102"/>
    </row>
    <row r="77" spans="2:3" s="14" customFormat="1" ht="17.850000000000001" customHeight="1">
      <c r="B77" s="102"/>
      <c r="C77" s="102"/>
    </row>
    <row r="78" spans="2:3" s="14" customFormat="1" ht="17.850000000000001" customHeight="1">
      <c r="B78" s="102"/>
      <c r="C78" s="102"/>
    </row>
    <row r="79" spans="2:3" s="14" customFormat="1" ht="17.850000000000001" customHeight="1">
      <c r="B79" s="102"/>
      <c r="C79" s="102"/>
    </row>
    <row r="80" spans="2:3" s="14" customFormat="1" ht="17.850000000000001" customHeight="1">
      <c r="B80" s="102"/>
      <c r="C80" s="102"/>
    </row>
    <row r="81" spans="2:3" s="14" customFormat="1" ht="17.850000000000001" customHeight="1">
      <c r="B81" s="102"/>
      <c r="C81" s="102"/>
    </row>
    <row r="82" spans="2:3" s="14" customFormat="1" ht="17.850000000000001" customHeight="1">
      <c r="B82" s="102"/>
      <c r="C82" s="102"/>
    </row>
    <row r="83" spans="2:3" s="14" customFormat="1" ht="16.3">
      <c r="B83" s="102"/>
      <c r="C83" s="102"/>
    </row>
    <row r="84" spans="2:3" s="14" customFormat="1" ht="16.3">
      <c r="B84" s="102"/>
      <c r="C84" s="102"/>
    </row>
    <row r="85" spans="2:3" s="14" customFormat="1" ht="16.3">
      <c r="B85" s="102"/>
      <c r="C85" s="102"/>
    </row>
    <row r="86" spans="2:3" s="14" customFormat="1" ht="16.3">
      <c r="B86" s="102"/>
      <c r="C86" s="102"/>
    </row>
    <row r="87" spans="2:3" s="15" customFormat="1" ht="15.05">
      <c r="B87" s="103"/>
      <c r="C87" s="103"/>
    </row>
    <row r="88" spans="2:3" s="15" customFormat="1" ht="15.05">
      <c r="B88" s="103"/>
      <c r="C88" s="103"/>
    </row>
    <row r="89" spans="2:3" s="15" customFormat="1" ht="15.05">
      <c r="B89" s="103"/>
      <c r="C89" s="103"/>
    </row>
    <row r="90" spans="2:3" s="15" customFormat="1" ht="15.05">
      <c r="B90" s="103"/>
      <c r="C90" s="103"/>
    </row>
    <row r="91" spans="2:3" s="15" customFormat="1" ht="15.05">
      <c r="B91" s="103"/>
      <c r="C91" s="103"/>
    </row>
    <row r="92" spans="2:3" s="15" customFormat="1" ht="15.05">
      <c r="B92" s="103"/>
      <c r="C92" s="103"/>
    </row>
    <row r="93" spans="2:3" s="15" customFormat="1" ht="15.05">
      <c r="B93" s="103"/>
      <c r="C93" s="103"/>
    </row>
    <row r="94" spans="2:3" s="15" customFormat="1" ht="15.05">
      <c r="B94" s="103"/>
      <c r="C94" s="103"/>
    </row>
    <row r="95" spans="2:3" s="15" customFormat="1" ht="15.05">
      <c r="B95" s="103"/>
      <c r="C95" s="103"/>
    </row>
    <row r="96" spans="2:3" s="15" customFormat="1" ht="15.05">
      <c r="B96" s="103"/>
      <c r="C96" s="103"/>
    </row>
    <row r="97" spans="2:3" s="15" customFormat="1" ht="15.05">
      <c r="B97" s="103"/>
      <c r="C97" s="103"/>
    </row>
    <row r="98" spans="2:3" s="15" customFormat="1" ht="15.05">
      <c r="B98" s="103"/>
      <c r="C98" s="103"/>
    </row>
    <row r="99" spans="2:3" s="15" customFormat="1" ht="15.05">
      <c r="B99" s="103"/>
      <c r="C99" s="103"/>
    </row>
    <row r="100" spans="2:3" s="15" customFormat="1" ht="15.05">
      <c r="B100" s="103"/>
      <c r="C100" s="103"/>
    </row>
    <row r="101" spans="2:3" s="15" customFormat="1" ht="15.05">
      <c r="B101" s="103"/>
      <c r="C101" s="103"/>
    </row>
    <row r="102" spans="2:3" s="15" customFormat="1" ht="15.05">
      <c r="B102" s="103"/>
      <c r="C102" s="103"/>
    </row>
    <row r="103" spans="2:3" s="15" customFormat="1" ht="15.05">
      <c r="B103" s="103"/>
      <c r="C103" s="103"/>
    </row>
    <row r="104" spans="2:3" s="15" customFormat="1" ht="15.05">
      <c r="B104" s="103"/>
      <c r="C104" s="103"/>
    </row>
    <row r="105" spans="2:3" s="15" customFormat="1" ht="15.05">
      <c r="B105" s="103"/>
      <c r="C105" s="103"/>
    </row>
    <row r="106" spans="2:3" s="15" customFormat="1" ht="15.05">
      <c r="B106" s="103"/>
      <c r="C106" s="103"/>
    </row>
    <row r="107" spans="2:3" s="15" customFormat="1" ht="15.05">
      <c r="B107" s="103"/>
      <c r="C107" s="103"/>
    </row>
    <row r="108" spans="2:3" s="15" customFormat="1" ht="15.05">
      <c r="B108" s="103"/>
      <c r="C108" s="103"/>
    </row>
    <row r="109" spans="2:3" s="15" customFormat="1" ht="15.05">
      <c r="B109" s="103"/>
      <c r="C109" s="103"/>
    </row>
    <row r="110" spans="2:3" s="15" customFormat="1" ht="15.05">
      <c r="B110" s="103"/>
      <c r="C110" s="103"/>
    </row>
    <row r="111" spans="2:3" s="15" customFormat="1" ht="15.05">
      <c r="B111" s="103"/>
      <c r="C111" s="103"/>
    </row>
    <row r="112" spans="2:3" s="15" customFormat="1" ht="15.05">
      <c r="B112" s="103"/>
      <c r="C112" s="103"/>
    </row>
    <row r="113" spans="2:3" s="15" customFormat="1" ht="15.05">
      <c r="B113" s="103"/>
      <c r="C113" s="103"/>
    </row>
  </sheetData>
  <mergeCells count="1">
    <mergeCell ref="A56:C56"/>
  </mergeCells>
  <pageMargins left="0.7" right="0.7" top="0.78740157499999996" bottom="0.78740157499999996" header="0.3" footer="0.3"/>
  <pageSetup orientation="portrait"/>
  <headerFooter>
    <oddHeader>&amp;R&amp;"Arial"&amp;12&amp;K000000 Internal&amp;1#_x000D_</oddHeader>
  </headerFooter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2.8.1200.97930</Revision>
</Application>
</file>

<file path=customXml/itemProps1.xml><?xml version="1.0" encoding="utf-8"?>
<ds:datastoreItem xmlns:ds="http://schemas.openxmlformats.org/officeDocument/2006/customXml" ds:itemID="{6CEACE37-AA3D-41C6-83F9-7EE28B75EC71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Übersicht</vt:lpstr>
      <vt:lpstr>Bilanz</vt:lpstr>
      <vt:lpstr>Gesamtergebnisrechnung</vt:lpstr>
      <vt:lpstr>EK-Veränderungsrechnung</vt:lpstr>
      <vt:lpstr>Kapitalflussrechnung</vt:lpstr>
      <vt:lpstr>Kapfluss_alt</vt:lpstr>
      <vt:lpstr>Kapitalflussrechnung!DM_MAP_fcda34df2eb54f5a871b02470653c28c</vt:lpstr>
      <vt:lpstr>Bilanz!Druckbereich</vt:lpstr>
      <vt:lpstr>'EK-Veränderungsrechnung'!Druckbereich</vt:lpstr>
      <vt:lpstr>Gesamtergebnisrechnung!Druckbereich</vt:lpstr>
      <vt:lpstr>Kapitalflussrechnung!Druckbereich</vt:lpstr>
      <vt:lpstr>Übersicht!Druckbereich</vt:lpstr>
    </vt:vector>
  </TitlesOfParts>
  <Manager/>
  <Company>KSB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Puder, Julia</dc:creator>
  <cp:keywords/>
  <dc:description/>
  <cp:lastModifiedBy>Puder, Julia</cp:lastModifiedBy>
  <cp:lastPrinted>2023-03-29T14:00:56Z</cp:lastPrinted>
  <dcterms:created xsi:type="dcterms:W3CDTF">2019-05-13T08:55:02Z</dcterms:created>
  <dcterms:modified xsi:type="dcterms:W3CDTF">2025-03-26T11:01:07Z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PeriodId">
    <vt:i4>9</vt:i4>
  </property>
  <property fmtid="{D5CDD505-2E9C-101B-9397-08002B2CF9AE}" pid="4" name="PeriodName">
    <vt:lpwstr>2019_ESEF_TEST</vt:lpwstr>
  </property>
  <property fmtid="{D5CDD505-2E9C-101B-9397-08002B2CF9AE}" pid="5" name="ChapterId">
    <vt:i4>1136</vt:i4>
  </property>
  <property fmtid="{D5CDD505-2E9C-101B-9397-08002B2CF9AE}" pid="6" name="ChapterName">
    <vt:lpwstr>Haupttabellen (ohne Bilanz)_Upload</vt:lpwstr>
  </property>
  <property fmtid="{D5CDD505-2E9C-101B-9397-08002B2CF9AE}" pid="7" name="ReportId">
    <vt:i4>70</vt:i4>
  </property>
  <property fmtid="{D5CDD505-2E9C-101B-9397-08002B2CF9AE}" pid="8" name="ReportName">
    <vt:lpwstr>Datencache</vt:lpwstr>
  </property>
  <property fmtid="{D5CDD505-2E9C-101B-9397-08002B2CF9AE}" pid="9" name="isLinkedAndViewmode">
    <vt:bool>false</vt:bool>
  </property>
  <property fmtid="{D5CDD505-2E9C-101B-9397-08002B2CF9AE}" pid="10" name="MSIP_Label_36c6a111-f598-4d64-bddf-d8b084567347_Enabled">
    <vt:lpwstr>true</vt:lpwstr>
  </property>
  <property fmtid="{D5CDD505-2E9C-101B-9397-08002B2CF9AE}" pid="11" name="MSIP_Label_36c6a111-f598-4d64-bddf-d8b084567347_SetDate">
    <vt:lpwstr>2025-03-21T08:30:29Z</vt:lpwstr>
  </property>
  <property fmtid="{D5CDD505-2E9C-101B-9397-08002B2CF9AE}" pid="12" name="MSIP_Label_36c6a111-f598-4d64-bddf-d8b084567347_Method">
    <vt:lpwstr>Privileged</vt:lpwstr>
  </property>
  <property fmtid="{D5CDD505-2E9C-101B-9397-08002B2CF9AE}" pid="13" name="MSIP_Label_36c6a111-f598-4d64-bddf-d8b084567347_Name">
    <vt:lpwstr>Intern</vt:lpwstr>
  </property>
  <property fmtid="{D5CDD505-2E9C-101B-9397-08002B2CF9AE}" pid="14" name="MSIP_Label_36c6a111-f598-4d64-bddf-d8b084567347_SiteId">
    <vt:lpwstr>b2c216aa-fa15-418e-b330-d975d3188132</vt:lpwstr>
  </property>
  <property fmtid="{D5CDD505-2E9C-101B-9397-08002B2CF9AE}" pid="15" name="MSIP_Label_36c6a111-f598-4d64-bddf-d8b084567347_ActionId">
    <vt:lpwstr>78103c3c-7735-4411-99a3-768eb999b7ec</vt:lpwstr>
  </property>
  <property fmtid="{D5CDD505-2E9C-101B-9397-08002B2CF9AE}" pid="16" name="MSIP_Label_36c6a111-f598-4d64-bddf-d8b084567347_ContentBits">
    <vt:lpwstr>1</vt:lpwstr>
  </property>
  <property fmtid="{D5CDD505-2E9C-101B-9397-08002B2CF9AE}" pid="17" name="MSIP_Label_36c6a111-f598-4d64-bddf-d8b084567347_Tag">
    <vt:lpwstr>10, 0, 1, 1</vt:lpwstr>
  </property>
</Properties>
</file>